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5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<sst xmlns="http://schemas.openxmlformats.org/spreadsheetml/2006/main" count="29" uniqueCount="13">
  <si>
    <t>GANADO VACUNO</t>
  </si>
  <si>
    <t>Promedio mensual</t>
  </si>
  <si>
    <t>GANADO PORCINO</t>
  </si>
  <si>
    <t>GANADO OVINO</t>
  </si>
  <si>
    <t>GANADO CAPRINO</t>
  </si>
  <si>
    <t>TOTAL SACRIFICIOS</t>
  </si>
  <si>
    <t>ESPECIES</t>
  </si>
  <si>
    <t>CABEZAS</t>
  </si>
  <si>
    <t xml:space="preserve">KILOGRAMOS </t>
  </si>
  <si>
    <t>GANADO EQUINO</t>
  </si>
  <si>
    <t>FUENTE: MERCASEVILLA</t>
  </si>
  <si>
    <t>KILOGRAMOS</t>
  </si>
  <si>
    <t>11.2.5.7. MATADERO. PRODUCTOS MÁS COMERCIALIZADOS. 2020.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</si>
</sst>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 quotePrefix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 quotePrefix="1">
      <alignment horizontal="left"/>
    </xf>
    <xf numFmtId="0" fontId="39" fillId="0" borderId="0" xfId="0" applyFont="1" applyAlignment="1">
      <alignment/>
    </xf>
    <xf numFmtId="3" fontId="0" fillId="0" borderId="0" xfId="0" applyNumberFormat="1" applyAlignment="1">
      <alignment/>
    </xf>
    <xf numFmtId="3" fontId="39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11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3" fontId="0" fillId="0" borderId="11" xfId="53" applyNumberFormat="1" applyFont="1" applyFill="1" applyBorder="1" applyAlignment="1">
      <alignment horizontal="right"/>
      <protection/>
    </xf>
    <xf numFmtId="3" fontId="0" fillId="0" borderId="11" xfId="53" applyNumberFormat="1" applyFont="1" applyFill="1" applyBorder="1">
      <alignment/>
      <protection/>
    </xf>
    <xf numFmtId="3" fontId="1" fillId="0" borderId="11" xfId="53" applyNumberFormat="1" applyFont="1" applyFill="1" applyBorder="1">
      <alignment/>
      <protection/>
    </xf>
    <xf numFmtId="3" fontId="0" fillId="0" borderId="0" xfId="53" applyNumberFormat="1" applyFont="1" applyFill="1" applyBorder="1" applyAlignment="1">
      <alignment horizontal="right"/>
      <protection/>
    </xf>
    <xf numFmtId="3" fontId="0" fillId="0" borderId="0" xfId="53" applyNumberFormat="1" applyFont="1" applyFill="1" applyBorder="1">
      <alignment/>
      <protection/>
    </xf>
    <xf numFmtId="3" fontId="1" fillId="0" borderId="0" xfId="53" applyNumberFormat="1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0" fillId="0" borderId="11" xfId="53" applyBorder="1">
      <alignment/>
      <protection/>
    </xf>
    <xf numFmtId="3" fontId="1" fillId="0" borderId="13" xfId="53" applyNumberFormat="1" applyFont="1" applyFill="1" applyBorder="1">
      <alignment/>
      <protection/>
    </xf>
    <xf numFmtId="3" fontId="0" fillId="0" borderId="15" xfId="0" applyNumberFormat="1" applyFont="1" applyFill="1" applyBorder="1" applyAlignment="1">
      <alignment vertical="center" wrapText="1"/>
    </xf>
    <xf numFmtId="3" fontId="0" fillId="0" borderId="17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 vertical="center"/>
    </xf>
    <xf numFmtId="3" fontId="1" fillId="0" borderId="2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53" applyBorder="1">
      <alignment/>
      <protection/>
    </xf>
    <xf numFmtId="3" fontId="1" fillId="0" borderId="20" xfId="53" applyNumberFormat="1" applyFont="1" applyFill="1" applyBorder="1">
      <alignment/>
      <protection/>
    </xf>
    <xf numFmtId="0" fontId="1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D1">
      <selection activeCell="J25" sqref="J25"/>
    </sheetView>
  </sheetViews>
  <sheetFormatPr defaultColWidth="11.28125" defaultRowHeight="12.75"/>
  <cols>
    <col min="1" max="1" width="23.140625" style="11" customWidth="1"/>
    <col min="2" max="2" width="11.7109375" style="2" bestFit="1" customWidth="1"/>
    <col min="3" max="3" width="13.7109375" style="2" bestFit="1" customWidth="1"/>
    <col min="4" max="4" width="13.28125" style="16" customWidth="1"/>
    <col min="5" max="5" width="14.8515625" style="16" customWidth="1"/>
    <col min="6" max="6" width="10.8515625" style="3" customWidth="1"/>
    <col min="7" max="7" width="13.7109375" style="3" customWidth="1"/>
    <col min="8" max="8" width="11.28125" style="3" customWidth="1"/>
    <col min="9" max="9" width="13.57421875" style="3" customWidth="1"/>
    <col min="10" max="10" width="11.28125" style="3" customWidth="1"/>
    <col min="11" max="11" width="12.7109375" style="3" customWidth="1"/>
    <col min="12" max="12" width="11.28125" style="3" customWidth="1"/>
    <col min="13" max="13" width="16.57421875" style="3" customWidth="1"/>
    <col min="14" max="14" width="11.28125" style="3" customWidth="1"/>
    <col min="15" max="15" width="14.00390625" style="3" customWidth="1"/>
    <col min="16" max="16384" width="11.28125" style="3" customWidth="1"/>
  </cols>
  <sheetData>
    <row r="1" ht="15.75">
      <c r="A1" s="1" t="s">
        <v>12</v>
      </c>
    </row>
    <row r="2" ht="15.75">
      <c r="A2" s="1"/>
    </row>
    <row r="3" ht="15.75">
      <c r="A3" s="1"/>
    </row>
    <row r="4" spans="2:15" ht="16.5" customHeight="1">
      <c r="B4" s="63">
        <v>2014</v>
      </c>
      <c r="C4" s="64"/>
      <c r="D4" s="61">
        <v>2015</v>
      </c>
      <c r="E4" s="62"/>
      <c r="F4" s="61">
        <v>2016</v>
      </c>
      <c r="G4" s="62"/>
      <c r="H4" s="61">
        <v>2017</v>
      </c>
      <c r="I4" s="62"/>
      <c r="J4" s="61">
        <v>2018</v>
      </c>
      <c r="K4" s="62"/>
      <c r="L4" s="65">
        <v>2019</v>
      </c>
      <c r="M4" s="66"/>
      <c r="N4" s="59">
        <v>2020</v>
      </c>
      <c r="O4" s="60"/>
    </row>
    <row r="5" spans="1:15" ht="24" customHeight="1">
      <c r="A5" s="35" t="s">
        <v>6</v>
      </c>
      <c r="B5" s="36" t="s">
        <v>7</v>
      </c>
      <c r="C5" s="37" t="s">
        <v>8</v>
      </c>
      <c r="D5" s="38" t="s">
        <v>7</v>
      </c>
      <c r="E5" s="39" t="s">
        <v>11</v>
      </c>
      <c r="F5" s="38" t="s">
        <v>7</v>
      </c>
      <c r="G5" s="39" t="s">
        <v>11</v>
      </c>
      <c r="H5" s="54" t="s">
        <v>7</v>
      </c>
      <c r="I5" s="39" t="s">
        <v>11</v>
      </c>
      <c r="J5" s="38" t="s">
        <v>7</v>
      </c>
      <c r="K5" s="39" t="s">
        <v>11</v>
      </c>
      <c r="L5" s="40" t="s">
        <v>7</v>
      </c>
      <c r="M5" s="39" t="s">
        <v>11</v>
      </c>
      <c r="N5" s="40" t="s">
        <v>7</v>
      </c>
      <c r="O5" s="50" t="s">
        <v>11</v>
      </c>
    </row>
    <row r="6" spans="1:15" ht="12.75">
      <c r="A6" s="4"/>
      <c r="B6" s="28"/>
      <c r="C6" s="5"/>
      <c r="D6" s="22"/>
      <c r="E6" s="20"/>
      <c r="F6" s="52"/>
      <c r="G6" s="51"/>
      <c r="H6" s="53"/>
      <c r="I6" s="20"/>
      <c r="J6" s="22"/>
      <c r="K6" s="51"/>
      <c r="L6" s="53"/>
      <c r="M6" s="51"/>
      <c r="N6" s="56"/>
      <c r="O6" s="47"/>
    </row>
    <row r="7" spans="1:15" ht="12.75">
      <c r="A7" s="6" t="s">
        <v>0</v>
      </c>
      <c r="B7" s="24">
        <v>7791</v>
      </c>
      <c r="C7" s="17">
        <v>1841716</v>
      </c>
      <c r="D7" s="23">
        <v>11395</v>
      </c>
      <c r="E7" s="21">
        <v>2871596.6000000006</v>
      </c>
      <c r="F7" s="23">
        <v>11307</v>
      </c>
      <c r="G7" s="21">
        <v>3130746</v>
      </c>
      <c r="H7" s="31">
        <v>13319</v>
      </c>
      <c r="I7" s="21">
        <v>3353417</v>
      </c>
      <c r="J7" s="31">
        <v>13620</v>
      </c>
      <c r="K7" s="21">
        <v>3431489</v>
      </c>
      <c r="L7" s="31">
        <v>18993</v>
      </c>
      <c r="M7" s="21">
        <v>5185570</v>
      </c>
      <c r="N7" s="45">
        <v>20905</v>
      </c>
      <c r="O7" s="42">
        <v>5280177</v>
      </c>
    </row>
    <row r="8" spans="1:15" ht="12.75">
      <c r="A8" s="6" t="s">
        <v>1</v>
      </c>
      <c r="B8" s="24">
        <v>649.25</v>
      </c>
      <c r="C8" s="17">
        <v>153476.33333333334</v>
      </c>
      <c r="D8" s="24">
        <f aca="true" t="shared" si="0" ref="D8:I8">D7/12</f>
        <v>949.5833333333334</v>
      </c>
      <c r="E8" s="17">
        <f t="shared" si="0"/>
        <v>239299.7166666667</v>
      </c>
      <c r="F8" s="24">
        <f t="shared" si="0"/>
        <v>942.25</v>
      </c>
      <c r="G8" s="17">
        <f t="shared" si="0"/>
        <v>260895.5</v>
      </c>
      <c r="H8" s="32">
        <f t="shared" si="0"/>
        <v>1109.9166666666667</v>
      </c>
      <c r="I8" s="17">
        <f t="shared" si="0"/>
        <v>279451.4166666667</v>
      </c>
      <c r="J8" s="32">
        <f>J7/12</f>
        <v>1135</v>
      </c>
      <c r="K8" s="17">
        <f>K7/12</f>
        <v>285957.4166666667</v>
      </c>
      <c r="L8" s="32">
        <f>L7/12</f>
        <v>1582.75</v>
      </c>
      <c r="M8" s="17">
        <f>M7/12</f>
        <v>432130.8333333333</v>
      </c>
      <c r="N8" s="44">
        <v>1742.0833333333333</v>
      </c>
      <c r="O8" s="41">
        <v>440014.75</v>
      </c>
    </row>
    <row r="9" spans="1:15" ht="12.75">
      <c r="A9" s="6"/>
      <c r="B9" s="24"/>
      <c r="C9" s="17"/>
      <c r="D9" s="22"/>
      <c r="E9" s="7"/>
      <c r="F9" s="22"/>
      <c r="G9" s="7"/>
      <c r="H9" s="33"/>
      <c r="I9" s="7"/>
      <c r="J9" s="33"/>
      <c r="K9" s="7"/>
      <c r="L9" s="33"/>
      <c r="M9" s="7"/>
      <c r="N9" s="57"/>
      <c r="O9" s="48"/>
    </row>
    <row r="10" spans="1:15" ht="12.75">
      <c r="A10" s="6" t="s">
        <v>2</v>
      </c>
      <c r="B10" s="24">
        <v>42342</v>
      </c>
      <c r="C10" s="17">
        <v>3871791</v>
      </c>
      <c r="D10" s="23">
        <v>43350</v>
      </c>
      <c r="E10" s="21">
        <v>4504055</v>
      </c>
      <c r="F10" s="23">
        <v>47412</v>
      </c>
      <c r="G10" s="21">
        <v>4640230</v>
      </c>
      <c r="H10" s="31">
        <v>47238</v>
      </c>
      <c r="I10" s="21">
        <v>5009129</v>
      </c>
      <c r="J10" s="31">
        <v>48120</v>
      </c>
      <c r="K10" s="21">
        <v>5078210</v>
      </c>
      <c r="L10" s="31">
        <v>46168</v>
      </c>
      <c r="M10" s="21">
        <v>4912692</v>
      </c>
      <c r="N10" s="45">
        <v>42404</v>
      </c>
      <c r="O10" s="42">
        <v>5074061</v>
      </c>
    </row>
    <row r="11" spans="1:15" ht="12.75">
      <c r="A11" s="6" t="s">
        <v>1</v>
      </c>
      <c r="B11" s="24">
        <v>3528.5</v>
      </c>
      <c r="C11" s="17">
        <v>322649.25</v>
      </c>
      <c r="D11" s="24">
        <f aca="true" t="shared" si="1" ref="D11:I11">D10/12</f>
        <v>3612.5</v>
      </c>
      <c r="E11" s="17">
        <f t="shared" si="1"/>
        <v>375337.9166666667</v>
      </c>
      <c r="F11" s="24">
        <f t="shared" si="1"/>
        <v>3951</v>
      </c>
      <c r="G11" s="17">
        <f t="shared" si="1"/>
        <v>386685.8333333333</v>
      </c>
      <c r="H11" s="32">
        <f t="shared" si="1"/>
        <v>3936.5</v>
      </c>
      <c r="I11" s="17">
        <f t="shared" si="1"/>
        <v>417427.4166666667</v>
      </c>
      <c r="J11" s="32">
        <f>J10/12</f>
        <v>4010</v>
      </c>
      <c r="K11" s="17">
        <f>K10/12</f>
        <v>423184.1666666667</v>
      </c>
      <c r="L11" s="32">
        <f>L10/12</f>
        <v>3847.3333333333335</v>
      </c>
      <c r="M11" s="17">
        <f>M10/12</f>
        <v>409391</v>
      </c>
      <c r="N11" s="44">
        <v>3533.6666666666665</v>
      </c>
      <c r="O11" s="41">
        <v>422838.4166666667</v>
      </c>
    </row>
    <row r="12" spans="1:15" ht="12.75">
      <c r="A12" s="6"/>
      <c r="B12" s="24"/>
      <c r="C12" s="17"/>
      <c r="D12" s="22"/>
      <c r="E12" s="7"/>
      <c r="F12" s="22"/>
      <c r="G12" s="7"/>
      <c r="H12" s="33"/>
      <c r="I12" s="7"/>
      <c r="J12" s="33"/>
      <c r="K12" s="7"/>
      <c r="L12" s="33"/>
      <c r="M12" s="7"/>
      <c r="N12" s="57"/>
      <c r="O12" s="48"/>
    </row>
    <row r="13" spans="1:15" ht="12.75">
      <c r="A13" s="8" t="s">
        <v>3</v>
      </c>
      <c r="B13" s="24">
        <v>11597</v>
      </c>
      <c r="C13" s="17">
        <v>189990</v>
      </c>
      <c r="D13" s="23">
        <v>13013</v>
      </c>
      <c r="E13" s="21">
        <v>201425.2</v>
      </c>
      <c r="F13" s="23">
        <v>11283</v>
      </c>
      <c r="G13" s="21">
        <v>161135</v>
      </c>
      <c r="H13" s="31">
        <v>17176</v>
      </c>
      <c r="I13" s="21">
        <v>305710</v>
      </c>
      <c r="J13" s="31">
        <v>14300</v>
      </c>
      <c r="K13" s="21">
        <v>237334</v>
      </c>
      <c r="L13" s="31">
        <v>8001</v>
      </c>
      <c r="M13" s="21">
        <v>137373</v>
      </c>
      <c r="N13" s="45">
        <v>1631</v>
      </c>
      <c r="O13" s="42">
        <v>21859</v>
      </c>
    </row>
    <row r="14" spans="1:15" ht="12.75">
      <c r="A14" s="6" t="s">
        <v>1</v>
      </c>
      <c r="B14" s="24">
        <v>966.4166666666666</v>
      </c>
      <c r="C14" s="17">
        <v>15832.5</v>
      </c>
      <c r="D14" s="24">
        <f aca="true" t="shared" si="2" ref="D14:M14">D13/12</f>
        <v>1084.4166666666667</v>
      </c>
      <c r="E14" s="17">
        <f t="shared" si="2"/>
        <v>16785.433333333334</v>
      </c>
      <c r="F14" s="24">
        <f t="shared" si="2"/>
        <v>940.25</v>
      </c>
      <c r="G14" s="17">
        <f t="shared" si="2"/>
        <v>13427.916666666666</v>
      </c>
      <c r="H14" s="32">
        <f t="shared" si="2"/>
        <v>1431.3333333333333</v>
      </c>
      <c r="I14" s="17">
        <f t="shared" si="2"/>
        <v>25475.833333333332</v>
      </c>
      <c r="J14" s="32">
        <f t="shared" si="2"/>
        <v>1191.6666666666667</v>
      </c>
      <c r="K14" s="17">
        <f t="shared" si="2"/>
        <v>19777.833333333332</v>
      </c>
      <c r="L14" s="32">
        <f t="shared" si="2"/>
        <v>666.75</v>
      </c>
      <c r="M14" s="17">
        <f t="shared" si="2"/>
        <v>11447.75</v>
      </c>
      <c r="N14" s="44">
        <v>135.91666666666666</v>
      </c>
      <c r="O14" s="41">
        <v>1821.5833333333333</v>
      </c>
    </row>
    <row r="15" spans="1:15" ht="12.75">
      <c r="A15" s="6"/>
      <c r="B15" s="24"/>
      <c r="C15" s="17"/>
      <c r="D15" s="22"/>
      <c r="E15" s="7"/>
      <c r="F15" s="22"/>
      <c r="G15" s="7"/>
      <c r="H15" s="33"/>
      <c r="I15" s="7"/>
      <c r="J15" s="33"/>
      <c r="K15" s="7"/>
      <c r="L15" s="33"/>
      <c r="M15" s="7"/>
      <c r="N15" s="57"/>
      <c r="O15" s="48"/>
    </row>
    <row r="16" spans="1:15" ht="12.75">
      <c r="A16" s="8" t="s">
        <v>4</v>
      </c>
      <c r="B16" s="24">
        <v>9734</v>
      </c>
      <c r="C16" s="17">
        <v>88603</v>
      </c>
      <c r="D16" s="23">
        <v>8388</v>
      </c>
      <c r="E16" s="21">
        <v>83579.29999999999</v>
      </c>
      <c r="F16" s="23">
        <v>7434</v>
      </c>
      <c r="G16" s="21">
        <v>126412</v>
      </c>
      <c r="H16" s="31">
        <v>15119</v>
      </c>
      <c r="I16" s="21">
        <v>276708</v>
      </c>
      <c r="J16" s="31">
        <v>23249</v>
      </c>
      <c r="K16" s="21">
        <v>396806</v>
      </c>
      <c r="L16" s="31">
        <v>10392</v>
      </c>
      <c r="M16" s="21">
        <v>174450</v>
      </c>
      <c r="N16" s="45">
        <v>192</v>
      </c>
      <c r="O16" s="42">
        <v>3187</v>
      </c>
    </row>
    <row r="17" spans="1:15" ht="12.75">
      <c r="A17" s="6" t="s">
        <v>1</v>
      </c>
      <c r="B17" s="24">
        <v>811.1666666666666</v>
      </c>
      <c r="C17" s="17">
        <v>7383.583333333333</v>
      </c>
      <c r="D17" s="24">
        <f aca="true" t="shared" si="3" ref="D17:I17">D16/12</f>
        <v>699</v>
      </c>
      <c r="E17" s="17">
        <f t="shared" si="3"/>
        <v>6964.941666666666</v>
      </c>
      <c r="F17" s="24">
        <f t="shared" si="3"/>
        <v>619.5</v>
      </c>
      <c r="G17" s="17">
        <f t="shared" si="3"/>
        <v>10534.333333333334</v>
      </c>
      <c r="H17" s="32">
        <f t="shared" si="3"/>
        <v>1259.9166666666667</v>
      </c>
      <c r="I17" s="17">
        <f t="shared" si="3"/>
        <v>23059</v>
      </c>
      <c r="J17" s="32">
        <f>J16/12</f>
        <v>1937.4166666666667</v>
      </c>
      <c r="K17" s="17">
        <f>K16/12</f>
        <v>33067.166666666664</v>
      </c>
      <c r="L17" s="32">
        <f>L16/12</f>
        <v>866</v>
      </c>
      <c r="M17" s="17">
        <f>M16/12</f>
        <v>14537.5</v>
      </c>
      <c r="N17" s="44">
        <v>16</v>
      </c>
      <c r="O17" s="41">
        <v>265.5833333333333</v>
      </c>
    </row>
    <row r="18" spans="1:15" ht="12.75">
      <c r="A18" s="6"/>
      <c r="B18" s="24"/>
      <c r="C18" s="17"/>
      <c r="D18" s="22"/>
      <c r="E18" s="7"/>
      <c r="F18" s="22"/>
      <c r="G18" s="7"/>
      <c r="H18" s="33"/>
      <c r="I18" s="7"/>
      <c r="J18" s="33"/>
      <c r="K18" s="7"/>
      <c r="L18" s="33"/>
      <c r="M18" s="7"/>
      <c r="N18" s="57"/>
      <c r="O18" s="48"/>
    </row>
    <row r="19" spans="1:15" ht="12.75">
      <c r="A19" s="6" t="s">
        <v>9</v>
      </c>
      <c r="B19" s="24">
        <v>1218</v>
      </c>
      <c r="C19" s="17">
        <v>244588</v>
      </c>
      <c r="D19" s="23">
        <v>336</v>
      </c>
      <c r="E19" s="21">
        <v>68418.4</v>
      </c>
      <c r="F19" s="23">
        <v>86</v>
      </c>
      <c r="G19" s="21">
        <v>17917</v>
      </c>
      <c r="H19" s="31">
        <v>19</v>
      </c>
      <c r="I19" s="21">
        <v>4455</v>
      </c>
      <c r="J19" s="31">
        <v>11</v>
      </c>
      <c r="K19" s="21">
        <v>2166</v>
      </c>
      <c r="L19" s="31">
        <v>14</v>
      </c>
      <c r="M19" s="21">
        <v>2892</v>
      </c>
      <c r="N19" s="45">
        <v>2</v>
      </c>
      <c r="O19" s="42">
        <v>581</v>
      </c>
    </row>
    <row r="20" spans="1:15" ht="12.75">
      <c r="A20" s="6" t="s">
        <v>1</v>
      </c>
      <c r="B20" s="24">
        <v>101.5</v>
      </c>
      <c r="C20" s="17">
        <v>20382.333333333332</v>
      </c>
      <c r="D20" s="24">
        <f aca="true" t="shared" si="4" ref="D20:I20">D19/12</f>
        <v>28</v>
      </c>
      <c r="E20" s="17">
        <f t="shared" si="4"/>
        <v>5701.533333333333</v>
      </c>
      <c r="F20" s="24">
        <f t="shared" si="4"/>
        <v>7.166666666666667</v>
      </c>
      <c r="G20" s="17">
        <f t="shared" si="4"/>
        <v>1493.0833333333333</v>
      </c>
      <c r="H20" s="32">
        <f t="shared" si="4"/>
        <v>1.5833333333333333</v>
      </c>
      <c r="I20" s="17">
        <f t="shared" si="4"/>
        <v>371.25</v>
      </c>
      <c r="J20" s="32">
        <f>J19/12</f>
        <v>0.9166666666666666</v>
      </c>
      <c r="K20" s="17">
        <f>K19/12</f>
        <v>180.5</v>
      </c>
      <c r="L20" s="32">
        <f>L19/12</f>
        <v>1.1666666666666667</v>
      </c>
      <c r="M20" s="17">
        <f>M19/12</f>
        <v>241</v>
      </c>
      <c r="N20" s="44">
        <v>0.16666666666666666</v>
      </c>
      <c r="O20" s="41">
        <v>48.416666666666664</v>
      </c>
    </row>
    <row r="21" spans="1:15" ht="12.75">
      <c r="A21" s="6"/>
      <c r="B21" s="24"/>
      <c r="C21" s="17"/>
      <c r="D21" s="22"/>
      <c r="E21" s="7"/>
      <c r="F21" s="22"/>
      <c r="G21" s="7"/>
      <c r="H21" s="33"/>
      <c r="I21" s="7"/>
      <c r="J21" s="33"/>
      <c r="K21" s="7"/>
      <c r="L21" s="33"/>
      <c r="M21" s="7"/>
      <c r="N21" s="57"/>
      <c r="O21" s="48"/>
    </row>
    <row r="22" spans="1:15" ht="12.75">
      <c r="A22" s="9" t="s">
        <v>5</v>
      </c>
      <c r="B22" s="29">
        <v>72682</v>
      </c>
      <c r="C22" s="18">
        <v>6236688</v>
      </c>
      <c r="D22" s="25">
        <f aca="true" t="shared" si="5" ref="D22:M22">D7+D10+D13+D16+D19</f>
        <v>76482</v>
      </c>
      <c r="E22" s="26">
        <f t="shared" si="5"/>
        <v>7729074.500000001</v>
      </c>
      <c r="F22" s="25">
        <f t="shared" si="5"/>
        <v>77522</v>
      </c>
      <c r="G22" s="26">
        <f t="shared" si="5"/>
        <v>8076440</v>
      </c>
      <c r="H22" s="34">
        <f t="shared" si="5"/>
        <v>92871</v>
      </c>
      <c r="I22" s="26">
        <f t="shared" si="5"/>
        <v>8949419</v>
      </c>
      <c r="J22" s="25">
        <f t="shared" si="5"/>
        <v>99300</v>
      </c>
      <c r="K22" s="26">
        <f t="shared" si="5"/>
        <v>9146005</v>
      </c>
      <c r="L22" s="34">
        <f t="shared" si="5"/>
        <v>83568</v>
      </c>
      <c r="M22" s="26">
        <f t="shared" si="5"/>
        <v>10412977</v>
      </c>
      <c r="N22" s="46">
        <v>65134</v>
      </c>
      <c r="O22" s="43">
        <v>10379865</v>
      </c>
    </row>
    <row r="23" spans="1:15" ht="12.75">
      <c r="A23" s="10" t="s">
        <v>1</v>
      </c>
      <c r="B23" s="30">
        <v>6056.833333333333</v>
      </c>
      <c r="C23" s="19">
        <v>519724</v>
      </c>
      <c r="D23" s="27">
        <f aca="true" t="shared" si="6" ref="D23:I23">D22/12</f>
        <v>6373.5</v>
      </c>
      <c r="E23" s="19">
        <f t="shared" si="6"/>
        <v>644089.5416666667</v>
      </c>
      <c r="F23" s="27">
        <f t="shared" si="6"/>
        <v>6460.166666666667</v>
      </c>
      <c r="G23" s="19">
        <f t="shared" si="6"/>
        <v>673036.6666666666</v>
      </c>
      <c r="H23" s="55">
        <f t="shared" si="6"/>
        <v>7739.25</v>
      </c>
      <c r="I23" s="19">
        <f t="shared" si="6"/>
        <v>745784.9166666666</v>
      </c>
      <c r="J23" s="27">
        <f>J22/12</f>
        <v>8275</v>
      </c>
      <c r="K23" s="19">
        <f>K22/12</f>
        <v>762167.0833333334</v>
      </c>
      <c r="L23" s="55">
        <f>L22/12</f>
        <v>6964</v>
      </c>
      <c r="M23" s="19">
        <f>M22/12</f>
        <v>867748.0833333334</v>
      </c>
      <c r="N23" s="58">
        <v>5427.833333333333</v>
      </c>
      <c r="O23" s="49">
        <v>864988.75</v>
      </c>
    </row>
    <row r="26" ht="12.75">
      <c r="A26" s="12" t="s">
        <v>10</v>
      </c>
    </row>
    <row r="28" spans="2:6" ht="15">
      <c r="B28" s="13"/>
      <c r="C28"/>
      <c r="D28" s="14"/>
      <c r="E28" s="14"/>
      <c r="F28"/>
    </row>
    <row r="29" spans="2:6" ht="15">
      <c r="B29" s="13"/>
      <c r="C29" s="13"/>
      <c r="D29" s="15"/>
      <c r="E29" s="15"/>
      <c r="F29" s="13"/>
    </row>
    <row r="30" spans="2:6" ht="15">
      <c r="B30" s="13"/>
      <c r="C30"/>
      <c r="D30" s="14"/>
      <c r="E30" s="14"/>
      <c r="F30"/>
    </row>
    <row r="31" spans="2:6" ht="15">
      <c r="B31" s="13"/>
      <c r="E31" s="14"/>
      <c r="F31" s="14"/>
    </row>
    <row r="32" spans="2:6" ht="15">
      <c r="B32" s="13"/>
      <c r="E32" s="14"/>
      <c r="F32" s="14"/>
    </row>
    <row r="33" spans="2:6" ht="15">
      <c r="B33" s="13"/>
      <c r="E33" s="14"/>
      <c r="F33" s="14"/>
    </row>
    <row r="34" spans="2:6" ht="15">
      <c r="B34" s="13"/>
      <c r="E34" s="14"/>
      <c r="F34" s="14"/>
    </row>
    <row r="35" spans="2:6" ht="15">
      <c r="B35" s="13"/>
      <c r="E35" s="14"/>
      <c r="F35" s="14"/>
    </row>
    <row r="36" spans="2:6" ht="15">
      <c r="B36" s="13"/>
      <c r="C36" s="15"/>
      <c r="D36" s="15"/>
      <c r="E36" s="15"/>
      <c r="F36" s="15"/>
    </row>
  </sheetData>
  <sheetProtection/>
  <mergeCells count="7">
    <mergeCell ref="N4:O4"/>
    <mergeCell ref="D4:E4"/>
    <mergeCell ref="B4:C4"/>
    <mergeCell ref="F4:G4"/>
    <mergeCell ref="H4:I4"/>
    <mergeCell ref="J4:K4"/>
    <mergeCell ref="L4:M4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dcterms:created xsi:type="dcterms:W3CDTF">2005-01-24T10:33:10Z</dcterms:created>
  <dcterms:modified xsi:type="dcterms:W3CDTF">2022-02-07T10:41:47Z</dcterms:modified>
  <cp:category/>
  <cp:version/>
  <cp:contentType/>
  <cp:contentStatus/>
</cp:coreProperties>
</file>