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595" windowHeight="615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<sst xmlns="http://schemas.openxmlformats.org/spreadsheetml/2006/main" count="53" uniqueCount="34">
  <si>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Viajeros</t>
  </si>
  <si>
    <t>Pernoctaciones</t>
  </si>
  <si>
    <t>Residentes</t>
  </si>
  <si>
    <t>TOTAL</t>
  </si>
  <si>
    <t>Estancia</t>
  </si>
  <si>
    <t>Personal</t>
  </si>
  <si>
    <t>en España</t>
  </si>
  <si>
    <t>extranjero</t>
  </si>
  <si>
    <t>VIAJEROS</t>
  </si>
  <si>
    <t>PERNOCTAC.</t>
  </si>
  <si>
    <t>media</t>
  </si>
  <si>
    <t>Empleado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</si>
  <si>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</si>
  <si>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</si>
  <si>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</si>
  <si>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</si>
  <si>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</si>
  <si>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</si>
  <si>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</si>
  <si>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</si>
  <si>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</si>
  <si>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</si>
  <si>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</si>
  <si>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</si>
  <si>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/media</t>
  </si>
  <si>
    <t>Grado ocupación por plazas</t>
  </si>
  <si>
    <t>Estancia media</t>
  </si>
  <si>
    <t>Personal empleado</t>
  </si>
  <si>
    <t>FUENTE: INE. Encuesta de ocupación hotelera.</t>
  </si>
  <si>
    <t>11.3.3.1. VIAJEROS, PERNOCTACIONES, GRADO DE OCUPACIÓN, ESTANCIA MEDIA Y PERSONAL EMPLEADO POR MESES.</t>
  </si>
  <si>
    <t/>
  </si>
  <si>
    <t>.</t>
  </si>
  <si>
    <t>MUNICIPIO DE SEVILLA. AÑO 2020</t>
  </si>
  <si>
    <t>1.- El símbolo '.' indica datos protegido por secreto estadístico.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</si>
</sst>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_-* #,##0.0\ _€_-;\-* #,##0.0\ _€_-;_-* &quot;-&quot;??\ _€_-;_-@_-"/>
    <numFmt numFmtId="168" formatCode="_-* #,##0.000\ _€_-;\-* #,##0.000\ _€_-;_-* &quot;-&quot;??\ _€_-;_-@_-"/>
    <numFmt numFmtId="169" formatCode="_-* #,##0.0000\ _€_-;\-* #,##0.0000\ _€_-;_-* &quot;-&quot;??\ _€_-;_-@_-"/>
    <numFmt numFmtId="170" formatCode="_-* #,##0\ _€_-;\-* #,##0\ _€_-;_-* &quot;-&quot;??\ _€_-;_-@_-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name val="Antique Olive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 quotePrefix="1">
      <alignment horizontal="lef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2" fontId="7" fillId="0" borderId="0" xfId="0" applyNumberFormat="1" applyFont="1" applyBorder="1" applyAlignment="1">
      <alignment horizontal="right"/>
    </xf>
    <xf numFmtId="0" fontId="0" fillId="0" borderId="10" xfId="0" applyFont="1" applyFill="1" applyBorder="1" applyAlignment="1">
      <alignment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/>
    </xf>
    <xf numFmtId="3" fontId="1" fillId="0" borderId="13" xfId="0" applyNumberFormat="1" applyFont="1" applyFill="1" applyBorder="1" applyAlignment="1">
      <alignment horizontal="right" vertical="center"/>
    </xf>
    <xf numFmtId="4" fontId="1" fillId="0" borderId="13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Alignment="1">
      <alignment/>
    </xf>
    <xf numFmtId="0" fontId="8" fillId="0" borderId="0" xfId="0" applyFont="1" applyFill="1" applyAlignment="1">
      <alignment/>
    </xf>
    <xf numFmtId="3" fontId="0" fillId="0" borderId="0" xfId="48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right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zoomScalePageLayoutView="0" workbookViewId="0" topLeftCell="A1">
      <selection activeCell="H29" sqref="H29"/>
    </sheetView>
  </sheetViews>
  <sheetFormatPr defaultColWidth="11.421875" defaultRowHeight="12.75"/>
  <cols>
    <col min="1" max="1" width="12.421875" style="4" bestFit="1" customWidth="1"/>
    <col min="2" max="3" width="11.421875" style="4" customWidth="1"/>
    <col min="4" max="4" width="13.57421875" style="4" customWidth="1"/>
    <col min="5" max="6" width="11.421875" style="4" customWidth="1"/>
    <col min="7" max="7" width="15.00390625" style="4" bestFit="1" customWidth="1"/>
    <col min="8" max="8" width="11.7109375" style="4" bestFit="1" customWidth="1"/>
    <col min="9" max="10" width="10.7109375" style="4" customWidth="1"/>
    <col min="11" max="16384" width="11.421875" style="4" customWidth="1"/>
  </cols>
  <sheetData>
    <row r="1" spans="1:10" s="24" customFormat="1" ht="15.75">
      <c r="A1" s="22" t="s">
        <v>29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s="24" customFormat="1" ht="15.75">
      <c r="A2" s="7" t="s">
        <v>32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.75">
      <c r="A3" s="7"/>
      <c r="B3" s="6"/>
      <c r="C3" s="6"/>
      <c r="D3" s="6"/>
      <c r="E3" s="6"/>
      <c r="F3" s="6"/>
      <c r="G3" s="6"/>
      <c r="H3" s="6"/>
      <c r="I3" s="6"/>
      <c r="J3" s="6"/>
    </row>
    <row r="4" ht="13.5" thickBot="1"/>
    <row r="5" spans="1:10" ht="12.75">
      <c r="A5" s="32">
        <v>2020</v>
      </c>
      <c r="B5" s="31" t="s">
        <v>0</v>
      </c>
      <c r="C5" s="31"/>
      <c r="D5" s="31"/>
      <c r="E5" s="31" t="s">
        <v>1</v>
      </c>
      <c r="F5" s="31"/>
      <c r="G5" s="31"/>
      <c r="H5" s="34" t="s">
        <v>25</v>
      </c>
      <c r="I5" s="34" t="s">
        <v>26</v>
      </c>
      <c r="J5" s="36" t="s">
        <v>27</v>
      </c>
    </row>
    <row r="6" spans="1:10" ht="12.75">
      <c r="A6" s="33"/>
      <c r="B6" s="1" t="s">
        <v>2</v>
      </c>
      <c r="C6" s="1" t="s">
        <v>2</v>
      </c>
      <c r="D6" s="1" t="s">
        <v>3</v>
      </c>
      <c r="E6" s="1" t="s">
        <v>2</v>
      </c>
      <c r="F6" s="1" t="s">
        <v>2</v>
      </c>
      <c r="G6" s="1" t="s">
        <v>3</v>
      </c>
      <c r="H6" s="35"/>
      <c r="I6" s="35" t="s">
        <v>4</v>
      </c>
      <c r="J6" s="37" t="s">
        <v>5</v>
      </c>
    </row>
    <row r="7" spans="1:10" ht="12.75">
      <c r="A7" s="33"/>
      <c r="B7" s="2" t="s">
        <v>6</v>
      </c>
      <c r="C7" s="1" t="s">
        <v>7</v>
      </c>
      <c r="D7" s="1" t="s">
        <v>8</v>
      </c>
      <c r="E7" s="2" t="s">
        <v>6</v>
      </c>
      <c r="F7" s="1" t="s">
        <v>7</v>
      </c>
      <c r="G7" s="1" t="s">
        <v>9</v>
      </c>
      <c r="H7" s="35"/>
      <c r="I7" s="35" t="s">
        <v>10</v>
      </c>
      <c r="J7" s="37" t="s">
        <v>11</v>
      </c>
    </row>
    <row r="8" spans="1:10" ht="12.75">
      <c r="A8" s="15"/>
      <c r="B8" s="3"/>
      <c r="C8" s="3"/>
      <c r="D8" s="5"/>
      <c r="E8" s="3"/>
      <c r="F8" s="3"/>
      <c r="G8" s="5"/>
      <c r="H8" s="3"/>
      <c r="I8" s="3"/>
      <c r="J8" s="16"/>
    </row>
    <row r="9" spans="1:21" ht="12.75">
      <c r="A9" s="15" t="s">
        <v>12</v>
      </c>
      <c r="B9" s="4">
        <v>93853</v>
      </c>
      <c r="C9" s="4">
        <v>103810</v>
      </c>
      <c r="D9" s="25">
        <f aca="true" t="shared" si="0" ref="D9:D20">SUM(B9,C9)</f>
        <v>197663</v>
      </c>
      <c r="E9" s="4">
        <v>165330</v>
      </c>
      <c r="F9" s="4">
        <v>239284</v>
      </c>
      <c r="G9" s="25">
        <f>SUM(E9,F9)</f>
        <v>404614</v>
      </c>
      <c r="H9" s="27">
        <v>56.52</v>
      </c>
      <c r="I9" s="27">
        <v>2.05</v>
      </c>
      <c r="J9" s="28">
        <v>3836</v>
      </c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10" ht="12.75">
      <c r="A10" s="15" t="s">
        <v>13</v>
      </c>
      <c r="B10" s="4">
        <v>106791</v>
      </c>
      <c r="C10" s="4">
        <v>104155</v>
      </c>
      <c r="D10" s="25">
        <f t="shared" si="0"/>
        <v>210946</v>
      </c>
      <c r="E10" s="4">
        <v>185386</v>
      </c>
      <c r="F10" s="4">
        <v>252209</v>
      </c>
      <c r="G10" s="25">
        <f aca="true" t="shared" si="1" ref="G10:G20">SUM(E10,F10)</f>
        <v>437595</v>
      </c>
      <c r="H10" s="27">
        <v>64.47</v>
      </c>
      <c r="I10" s="27">
        <v>2.07</v>
      </c>
      <c r="J10" s="28">
        <v>3655</v>
      </c>
    </row>
    <row r="11" spans="1:10" ht="12.75">
      <c r="A11" s="15" t="s">
        <v>14</v>
      </c>
      <c r="B11" s="4">
        <v>47786</v>
      </c>
      <c r="C11" s="4">
        <v>47304</v>
      </c>
      <c r="D11" s="25">
        <f t="shared" si="0"/>
        <v>95090</v>
      </c>
      <c r="E11" s="4">
        <v>81691</v>
      </c>
      <c r="F11" s="4">
        <v>117563</v>
      </c>
      <c r="G11" s="25">
        <f t="shared" si="1"/>
        <v>199254</v>
      </c>
      <c r="H11" s="27">
        <v>34.4</v>
      </c>
      <c r="I11" s="27">
        <v>2.1</v>
      </c>
      <c r="J11" s="28">
        <v>2604</v>
      </c>
    </row>
    <row r="12" spans="1:10" ht="12.75">
      <c r="A12" s="15" t="s">
        <v>15</v>
      </c>
      <c r="B12" s="4">
        <v>0</v>
      </c>
      <c r="C12" s="4">
        <v>0</v>
      </c>
      <c r="D12" s="25">
        <f t="shared" si="0"/>
        <v>0</v>
      </c>
      <c r="E12" s="4">
        <v>0</v>
      </c>
      <c r="F12" s="4">
        <v>0</v>
      </c>
      <c r="G12" s="25">
        <f t="shared" si="1"/>
        <v>0</v>
      </c>
      <c r="H12" s="29">
        <v>0</v>
      </c>
      <c r="I12" s="26">
        <v>0</v>
      </c>
      <c r="J12" s="28">
        <v>0</v>
      </c>
    </row>
    <row r="13" spans="1:10" ht="12.75">
      <c r="A13" s="15" t="s">
        <v>16</v>
      </c>
      <c r="B13" s="30" t="s">
        <v>31</v>
      </c>
      <c r="C13" s="30" t="s">
        <v>31</v>
      </c>
      <c r="D13" s="25">
        <f t="shared" si="0"/>
        <v>0</v>
      </c>
      <c r="E13" s="30" t="s">
        <v>31</v>
      </c>
      <c r="F13" s="30" t="s">
        <v>31</v>
      </c>
      <c r="G13" s="25">
        <f t="shared" si="1"/>
        <v>0</v>
      </c>
      <c r="H13" s="27" t="s">
        <v>31</v>
      </c>
      <c r="I13" s="27" t="s">
        <v>31</v>
      </c>
      <c r="J13" s="28" t="s">
        <v>31</v>
      </c>
    </row>
    <row r="14" spans="1:10" ht="12.75">
      <c r="A14" s="15" t="s">
        <v>17</v>
      </c>
      <c r="B14" s="30" t="s">
        <v>31</v>
      </c>
      <c r="C14" s="30" t="s">
        <v>31</v>
      </c>
      <c r="D14" s="25">
        <f t="shared" si="0"/>
        <v>0</v>
      </c>
      <c r="E14" s="30" t="s">
        <v>31</v>
      </c>
      <c r="F14" s="30" t="s">
        <v>31</v>
      </c>
      <c r="G14" s="25">
        <f t="shared" si="1"/>
        <v>0</v>
      </c>
      <c r="H14" s="27" t="s">
        <v>31</v>
      </c>
      <c r="I14" s="27" t="s">
        <v>31</v>
      </c>
      <c r="J14" s="28" t="s">
        <v>31</v>
      </c>
    </row>
    <row r="15" spans="1:10" ht="12.75">
      <c r="A15" s="15" t="s">
        <v>18</v>
      </c>
      <c r="B15" s="4">
        <v>45714</v>
      </c>
      <c r="C15" s="4">
        <v>16414</v>
      </c>
      <c r="D15" s="25">
        <f t="shared" si="0"/>
        <v>62128</v>
      </c>
      <c r="E15" s="4">
        <v>75380</v>
      </c>
      <c r="F15" s="4">
        <v>36399</v>
      </c>
      <c r="G15" s="25">
        <f t="shared" si="1"/>
        <v>111779</v>
      </c>
      <c r="H15" s="27">
        <v>34.11</v>
      </c>
      <c r="I15" s="27">
        <v>1.8</v>
      </c>
      <c r="J15" s="28">
        <v>922</v>
      </c>
    </row>
    <row r="16" spans="1:10" ht="12.75">
      <c r="A16" s="15" t="s">
        <v>19</v>
      </c>
      <c r="B16" s="4">
        <v>48892</v>
      </c>
      <c r="C16" s="4">
        <v>21154</v>
      </c>
      <c r="D16" s="25">
        <f t="shared" si="0"/>
        <v>70046</v>
      </c>
      <c r="E16" s="4">
        <v>82871</v>
      </c>
      <c r="F16" s="4">
        <v>47970</v>
      </c>
      <c r="G16" s="25">
        <f t="shared" si="1"/>
        <v>130841</v>
      </c>
      <c r="H16" s="27">
        <v>34.19</v>
      </c>
      <c r="I16" s="27">
        <v>1.87</v>
      </c>
      <c r="J16" s="28">
        <v>1075</v>
      </c>
    </row>
    <row r="17" spans="1:10" ht="12.75">
      <c r="A17" s="15" t="s">
        <v>20</v>
      </c>
      <c r="B17" s="4">
        <v>56234</v>
      </c>
      <c r="C17" s="4">
        <v>13951</v>
      </c>
      <c r="D17" s="25">
        <f t="shared" si="0"/>
        <v>70185</v>
      </c>
      <c r="E17" s="4">
        <v>92322</v>
      </c>
      <c r="F17" s="4">
        <v>31141</v>
      </c>
      <c r="G17" s="25">
        <f t="shared" si="1"/>
        <v>123463</v>
      </c>
      <c r="H17" s="27">
        <v>26.26</v>
      </c>
      <c r="I17" s="27">
        <v>1.76</v>
      </c>
      <c r="J17" s="28">
        <v>1505</v>
      </c>
    </row>
    <row r="18" spans="1:10" ht="12.75">
      <c r="A18" s="15" t="s">
        <v>21</v>
      </c>
      <c r="B18" s="4">
        <v>55830</v>
      </c>
      <c r="C18" s="4">
        <v>15345</v>
      </c>
      <c r="D18" s="25">
        <f t="shared" si="0"/>
        <v>71175</v>
      </c>
      <c r="E18" s="4">
        <v>97997</v>
      </c>
      <c r="F18" s="4">
        <v>34973</v>
      </c>
      <c r="G18" s="25">
        <f t="shared" si="1"/>
        <v>132970</v>
      </c>
      <c r="H18" s="27">
        <v>26.61</v>
      </c>
      <c r="I18" s="27">
        <v>1.87</v>
      </c>
      <c r="J18" s="28">
        <v>1454</v>
      </c>
    </row>
    <row r="19" spans="1:10" ht="12.75">
      <c r="A19" s="15" t="s">
        <v>22</v>
      </c>
      <c r="B19" s="4">
        <v>29714</v>
      </c>
      <c r="C19" s="4">
        <v>4302</v>
      </c>
      <c r="D19" s="25">
        <f t="shared" si="0"/>
        <v>34016</v>
      </c>
      <c r="E19" s="4">
        <v>47969</v>
      </c>
      <c r="F19" s="4">
        <v>9779</v>
      </c>
      <c r="G19" s="25">
        <f t="shared" si="1"/>
        <v>57748</v>
      </c>
      <c r="H19" s="27">
        <v>14.58</v>
      </c>
      <c r="I19" s="27">
        <v>1.7</v>
      </c>
      <c r="J19" s="28">
        <v>1080</v>
      </c>
    </row>
    <row r="20" spans="1:10" ht="12.75">
      <c r="A20" s="15" t="s">
        <v>23</v>
      </c>
      <c r="B20" s="4">
        <v>35201</v>
      </c>
      <c r="C20" s="4">
        <v>7009</v>
      </c>
      <c r="D20" s="25">
        <f t="shared" si="0"/>
        <v>42210</v>
      </c>
      <c r="E20" s="4">
        <v>50444</v>
      </c>
      <c r="F20" s="4">
        <v>11927</v>
      </c>
      <c r="G20" s="25">
        <f t="shared" si="1"/>
        <v>62371</v>
      </c>
      <c r="H20" s="27">
        <v>15.79</v>
      </c>
      <c r="I20" s="27">
        <v>1.48</v>
      </c>
      <c r="J20" s="28">
        <v>1004</v>
      </c>
    </row>
    <row r="21" spans="1:10" ht="12.75">
      <c r="A21" s="15"/>
      <c r="B21" s="10"/>
      <c r="C21" s="10"/>
      <c r="D21" s="10"/>
      <c r="E21" s="10"/>
      <c r="F21" s="10"/>
      <c r="G21" s="10"/>
      <c r="H21" s="11"/>
      <c r="I21" s="11"/>
      <c r="J21" s="17"/>
    </row>
    <row r="22" spans="1:10" ht="13.5" thickBot="1">
      <c r="A22" s="18" t="s">
        <v>24</v>
      </c>
      <c r="B22" s="19">
        <f aca="true" t="shared" si="2" ref="B22:G22">SUM(B9:B20)</f>
        <v>520015</v>
      </c>
      <c r="C22" s="19">
        <f t="shared" si="2"/>
        <v>333444</v>
      </c>
      <c r="D22" s="19">
        <f t="shared" si="2"/>
        <v>853459</v>
      </c>
      <c r="E22" s="19">
        <f t="shared" si="2"/>
        <v>879390</v>
      </c>
      <c r="F22" s="19">
        <f t="shared" si="2"/>
        <v>781245</v>
      </c>
      <c r="G22" s="19">
        <f t="shared" si="2"/>
        <v>1660635</v>
      </c>
      <c r="H22" s="20">
        <f>AVERAGE(H9:H20)</f>
        <v>30.693</v>
      </c>
      <c r="I22" s="20">
        <f>AVERAGE(I9:I20)</f>
        <v>1.67</v>
      </c>
      <c r="J22" s="21">
        <f>AVERAGE(J9:J20)</f>
        <v>1713.5</v>
      </c>
    </row>
    <row r="24" spans="6:7" ht="12.75">
      <c r="F24" s="12"/>
      <c r="G24" s="12"/>
    </row>
    <row r="25" spans="1:7" ht="12.75">
      <c r="A25" s="4" t="s">
        <v>33</v>
      </c>
      <c r="F25" s="13"/>
      <c r="G25" s="12"/>
    </row>
    <row r="26" spans="6:7" ht="12.75">
      <c r="F26" s="14"/>
      <c r="G26" s="12"/>
    </row>
    <row r="27" ht="12.75">
      <c r="A27" s="8" t="s">
        <v>28</v>
      </c>
    </row>
    <row r="31" ht="12.75">
      <c r="A31" s="4" t="s">
        <v>30</v>
      </c>
    </row>
  </sheetData>
  <sheetProtection/>
  <mergeCells count="6">
    <mergeCell ref="B5:D5"/>
    <mergeCell ref="A5:A7"/>
    <mergeCell ref="I5:I7"/>
    <mergeCell ref="J5:J7"/>
    <mergeCell ref="E5:G5"/>
    <mergeCell ref="H5:H7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WorkStation16</dc:creator>
  <cp:keywords/>
  <dc:description/>
  <cp:lastModifiedBy>Fernanda Moreno Nisa</cp:lastModifiedBy>
  <dcterms:created xsi:type="dcterms:W3CDTF">2009-07-29T09:51:35Z</dcterms:created>
  <dcterms:modified xsi:type="dcterms:W3CDTF">2022-02-07T12:52:01Z</dcterms:modified>
  <cp:category/>
  <cp:version/>
  <cp:contentType/>
  <cp:contentStatus/>
</cp:coreProperties>
</file>