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Hoj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<sst xmlns="http://schemas.openxmlformats.org/spreadsheetml/2006/main" count="41" uniqueCount="33">
  <si>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</si>
  <si>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</si>
  <si>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</si>
  <si>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</si>
  <si>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</si>
  <si>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</si>
  <si>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</si>
  <si>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</si>
  <si>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</si>
  <si>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</si>
  <si>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</si>
  <si>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</si>
  <si>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</si>
  <si>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</si>
  <si>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</si>
  <si>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</si>
  <si>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</si>
  <si>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</si>
  <si>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</si>
  <si>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</si>
  <si>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</si>
  <si>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</si>
  <si>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</si>
  <si>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</si>
  <si>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</si>
  <si>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</si>
  <si>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</si>
  <si>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CAMAS</t>
  </si>
  <si>
    <t>01/01/2020</t>
  </si>
  <si>
    <t>-:El municipio de Alcalá de Guadaíra no ha remitido sus datos a la fecha del cierre de esta publicación</t>
  </si>
  <si>
    <t>01/01/2021</t>
  </si>
  <si>
    <t>2.1.4. NÚMERO DE EXTRANJEROS EMPADRONADOS EN LOS MUNICIPIOS DEL AREA METROPOLITANA DE SEVILLA. A 01/01/2020 y 01/01/2021,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</si>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</sst>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2" fillId="33" borderId="0" xfId="51" applyNumberFormat="1" applyFont="1" applyFill="1" applyBorder="1" applyAlignment="1">
      <alignment horizontal="right"/>
      <protection/>
    </xf>
    <xf numFmtId="2" fontId="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3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"/>
    </sheetNames>
    <sheetDataSet>
      <sheetData sheetId="0">
        <row r="7">
          <cell r="E7">
            <v>8346</v>
          </cell>
          <cell r="F7">
            <v>8523</v>
          </cell>
        </row>
        <row r="8">
          <cell r="E8">
            <v>3171</v>
          </cell>
          <cell r="F8">
            <v>3161</v>
          </cell>
        </row>
        <row r="9">
          <cell r="E9">
            <v>11321</v>
          </cell>
          <cell r="F9">
            <v>11472</v>
          </cell>
        </row>
        <row r="10">
          <cell r="E10">
            <v>13840</v>
          </cell>
          <cell r="F10">
            <v>14352</v>
          </cell>
        </row>
        <row r="11">
          <cell r="E11">
            <v>1496</v>
          </cell>
          <cell r="F11">
            <v>1419</v>
          </cell>
        </row>
        <row r="12">
          <cell r="E12">
            <v>8439</v>
          </cell>
          <cell r="F12">
            <v>9024</v>
          </cell>
        </row>
        <row r="13">
          <cell r="E13">
            <v>15391</v>
          </cell>
          <cell r="F13">
            <v>15538</v>
          </cell>
        </row>
        <row r="14">
          <cell r="E14">
            <v>67139</v>
          </cell>
          <cell r="F14">
            <v>69796</v>
          </cell>
        </row>
        <row r="15">
          <cell r="E15">
            <v>8155</v>
          </cell>
          <cell r="F15">
            <v>8117</v>
          </cell>
        </row>
        <row r="16">
          <cell r="E16">
            <v>5254</v>
          </cell>
          <cell r="F16">
            <v>5319</v>
          </cell>
        </row>
        <row r="17">
          <cell r="E17">
            <v>6765</v>
          </cell>
          <cell r="F17">
            <v>6984</v>
          </cell>
        </row>
        <row r="18">
          <cell r="E18">
            <v>22796</v>
          </cell>
          <cell r="F18">
            <v>24156</v>
          </cell>
        </row>
        <row r="19">
          <cell r="E19">
            <v>4531</v>
          </cell>
          <cell r="F19">
            <v>4510</v>
          </cell>
        </row>
        <row r="20">
          <cell r="E20">
            <v>5844</v>
          </cell>
          <cell r="F20">
            <v>6032</v>
          </cell>
        </row>
        <row r="21">
          <cell r="E21">
            <v>19654</v>
          </cell>
          <cell r="F21">
            <v>20025</v>
          </cell>
        </row>
        <row r="22">
          <cell r="E22">
            <v>2764</v>
          </cell>
          <cell r="F22">
            <v>2982</v>
          </cell>
        </row>
        <row r="23">
          <cell r="E23">
            <v>11243</v>
          </cell>
          <cell r="F23">
            <v>12124</v>
          </cell>
        </row>
        <row r="24">
          <cell r="E24">
            <v>4349</v>
          </cell>
          <cell r="F24">
            <v>4375</v>
          </cell>
        </row>
        <row r="26">
          <cell r="E26">
            <v>13021</v>
          </cell>
          <cell r="F26">
            <v>13323</v>
          </cell>
        </row>
        <row r="27">
          <cell r="E27">
            <v>3901</v>
          </cell>
          <cell r="F27">
            <v>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41.57421875" style="1" customWidth="1"/>
    <col min="2" max="2" width="12.57421875" style="1" customWidth="1"/>
    <col min="3" max="3" width="14.57421875" style="1" customWidth="1"/>
    <col min="4" max="4" width="13.57421875" style="1" customWidth="1"/>
    <col min="5" max="5" width="13.28125" style="1" customWidth="1"/>
    <col min="6" max="6" width="14.8515625" style="1" customWidth="1"/>
    <col min="7" max="7" width="13.8515625" style="1" customWidth="1"/>
    <col min="8" max="16384" width="11.421875" style="1" customWidth="1"/>
  </cols>
  <sheetData>
    <row r="1" ht="15.75">
      <c r="A1" s="2" t="s">
        <v>31</v>
      </c>
    </row>
    <row r="2" ht="12.75" customHeight="1">
      <c r="A2" s="2"/>
    </row>
    <row r="3" ht="13.5" thickBot="1"/>
    <row r="4" spans="2:7" s="5" customFormat="1" ht="14.25" thickBot="1" thickTop="1">
      <c r="B4" s="13" t="s">
        <v>28</v>
      </c>
      <c r="C4" s="14"/>
      <c r="D4" s="14"/>
      <c r="E4" s="13" t="s">
        <v>30</v>
      </c>
      <c r="F4" s="14"/>
      <c r="G4" s="15"/>
    </row>
    <row r="5" spans="1:7" s="5" customFormat="1" ht="27" thickBot="1" thickTop="1">
      <c r="A5" s="11" t="s">
        <v>0</v>
      </c>
      <c r="B5" s="12" t="s">
        <v>1</v>
      </c>
      <c r="C5" s="11" t="s">
        <v>2</v>
      </c>
      <c r="D5" s="11" t="s">
        <v>3</v>
      </c>
      <c r="E5" s="12" t="s">
        <v>1</v>
      </c>
      <c r="F5" s="11" t="s">
        <v>2</v>
      </c>
      <c r="G5" s="11" t="s">
        <v>3</v>
      </c>
    </row>
    <row r="6" spans="1:7" ht="13.5" thickTop="1">
      <c r="A6" s="7" t="s">
        <v>22</v>
      </c>
      <c r="B6" s="16" t="s">
        <v>32</v>
      </c>
      <c r="C6" s="16" t="s">
        <v>32</v>
      </c>
      <c r="D6" s="17" t="s">
        <v>32</v>
      </c>
      <c r="E6" s="18" t="s">
        <v>32</v>
      </c>
      <c r="F6" s="16" t="s">
        <v>32</v>
      </c>
      <c r="G6" s="19" t="s">
        <v>32</v>
      </c>
    </row>
    <row r="7" spans="1:7" ht="12.75">
      <c r="A7" s="8" t="s">
        <v>4</v>
      </c>
      <c r="B7" s="20">
        <v>16820</v>
      </c>
      <c r="C7" s="20">
        <v>845</v>
      </c>
      <c r="D7" s="17">
        <f>+C7/B7</f>
        <v>0.050237812128418546</v>
      </c>
      <c r="E7" s="21">
        <f>SUM('[1]Hoja'!E7:F7)</f>
        <v>16869</v>
      </c>
      <c r="F7" s="20">
        <v>876</v>
      </c>
      <c r="G7" s="19">
        <f aca="true" t="shared" si="0" ref="G7:G27">F7/E7</f>
        <v>0.05192957495998577</v>
      </c>
    </row>
    <row r="8" spans="1:7" ht="12.75">
      <c r="A8" s="8" t="s">
        <v>5</v>
      </c>
      <c r="B8" s="21">
        <v>6197</v>
      </c>
      <c r="C8" s="22">
        <v>159</v>
      </c>
      <c r="D8" s="17">
        <f aca="true" t="shared" si="1" ref="D8:D27">+C8/B8</f>
        <v>0.02565757624657092</v>
      </c>
      <c r="E8" s="21">
        <f>SUM('[1]Hoja'!E8:F8)</f>
        <v>6332</v>
      </c>
      <c r="F8" s="22">
        <v>168</v>
      </c>
      <c r="G8" s="19">
        <f t="shared" si="0"/>
        <v>0.026531901452937462</v>
      </c>
    </row>
    <row r="9" spans="1:7" ht="12.75">
      <c r="A9" s="8" t="s">
        <v>6</v>
      </c>
      <c r="B9" s="21">
        <v>22546</v>
      </c>
      <c r="C9" s="20">
        <v>1140</v>
      </c>
      <c r="D9" s="17">
        <f t="shared" si="1"/>
        <v>0.05056329282356072</v>
      </c>
      <c r="E9" s="21">
        <f>SUM('[1]Hoja'!E9:F9)</f>
        <v>22793</v>
      </c>
      <c r="F9" s="20">
        <v>1168</v>
      </c>
      <c r="G9" s="19">
        <f t="shared" si="0"/>
        <v>0.05124380292194972</v>
      </c>
    </row>
    <row r="10" spans="1:7" ht="12.75">
      <c r="A10" s="9" t="s">
        <v>27</v>
      </c>
      <c r="B10" s="20">
        <v>28173</v>
      </c>
      <c r="C10" s="20">
        <v>1606</v>
      </c>
      <c r="D10" s="17">
        <f t="shared" si="1"/>
        <v>0.05700493380186704</v>
      </c>
      <c r="E10" s="21">
        <f>SUM('[1]Hoja'!E10:F10)</f>
        <v>28192</v>
      </c>
      <c r="F10" s="20">
        <v>1645</v>
      </c>
      <c r="G10" s="19">
        <f t="shared" si="0"/>
        <v>0.05834988649262202</v>
      </c>
    </row>
    <row r="11" spans="1:7" ht="12.75">
      <c r="A11" s="8" t="s">
        <v>7</v>
      </c>
      <c r="B11" s="20">
        <v>2898</v>
      </c>
      <c r="C11" s="20">
        <v>98</v>
      </c>
      <c r="D11" s="17">
        <f t="shared" si="1"/>
        <v>0.033816425120772944</v>
      </c>
      <c r="E11" s="21">
        <f>SUM('[1]Hoja'!E11:F11)</f>
        <v>2915</v>
      </c>
      <c r="F11" s="20">
        <v>85</v>
      </c>
      <c r="G11" s="19">
        <f t="shared" si="0"/>
        <v>0.029159519725557463</v>
      </c>
    </row>
    <row r="12" spans="1:7" ht="12.75">
      <c r="A12" s="8" t="s">
        <v>8</v>
      </c>
      <c r="B12" s="20">
        <v>17593</v>
      </c>
      <c r="C12" s="20">
        <v>875</v>
      </c>
      <c r="D12" s="17">
        <f t="shared" si="1"/>
        <v>0.0497356903313818</v>
      </c>
      <c r="E12" s="21">
        <f>SUM('[1]Hoja'!E12:F12)</f>
        <v>17463</v>
      </c>
      <c r="F12" s="20">
        <v>878</v>
      </c>
      <c r="G12" s="19">
        <f t="shared" si="0"/>
        <v>0.05027773005783657</v>
      </c>
    </row>
    <row r="13" spans="1:7" ht="12.75">
      <c r="A13" s="8" t="s">
        <v>9</v>
      </c>
      <c r="B13" s="20">
        <v>31096</v>
      </c>
      <c r="C13" s="20">
        <v>1326</v>
      </c>
      <c r="D13" s="17">
        <f t="shared" si="1"/>
        <v>0.042642140468227424</v>
      </c>
      <c r="E13" s="21">
        <f>SUM('[1]Hoja'!E13:F13)</f>
        <v>30929</v>
      </c>
      <c r="F13" s="20">
        <v>1228</v>
      </c>
      <c r="G13" s="19">
        <f t="shared" si="0"/>
        <v>0.0397038378221087</v>
      </c>
    </row>
    <row r="14" spans="1:7" ht="12.75">
      <c r="A14" s="8" t="s">
        <v>10</v>
      </c>
      <c r="B14" s="20">
        <v>135747</v>
      </c>
      <c r="C14" s="20">
        <v>3728</v>
      </c>
      <c r="D14" s="17">
        <f t="shared" si="1"/>
        <v>0.02746285369105763</v>
      </c>
      <c r="E14" s="21">
        <f>SUM('[1]Hoja'!E14:F14)</f>
        <v>136935</v>
      </c>
      <c r="F14" s="20">
        <v>3813</v>
      </c>
      <c r="G14" s="19">
        <f t="shared" si="0"/>
        <v>0.027845328075364224</v>
      </c>
    </row>
    <row r="15" spans="1:7" ht="12.75">
      <c r="A15" s="8" t="s">
        <v>11</v>
      </c>
      <c r="B15" s="20">
        <v>16028</v>
      </c>
      <c r="C15" s="20">
        <v>836</v>
      </c>
      <c r="D15" s="17">
        <f t="shared" si="1"/>
        <v>0.05215872223608685</v>
      </c>
      <c r="E15" s="21">
        <f>SUM('[1]Hoja'!E15:F15)</f>
        <v>16272</v>
      </c>
      <c r="F15" s="20">
        <v>864</v>
      </c>
      <c r="G15" s="19">
        <f t="shared" si="0"/>
        <v>0.05309734513274336</v>
      </c>
    </row>
    <row r="16" spans="1:7" ht="12.75">
      <c r="A16" s="8" t="s">
        <v>12</v>
      </c>
      <c r="B16" s="20">
        <v>10445</v>
      </c>
      <c r="C16" s="20">
        <v>527</v>
      </c>
      <c r="D16" s="17">
        <f t="shared" si="1"/>
        <v>0.05045476304451891</v>
      </c>
      <c r="E16" s="21">
        <f>SUM('[1]Hoja'!E16:F16)</f>
        <v>10573</v>
      </c>
      <c r="F16" s="20">
        <v>532</v>
      </c>
      <c r="G16" s="19">
        <f t="shared" si="0"/>
        <v>0.05031684479334153</v>
      </c>
    </row>
    <row r="17" spans="1:7" ht="12.75">
      <c r="A17" s="8" t="s">
        <v>13</v>
      </c>
      <c r="B17" s="20">
        <v>13274</v>
      </c>
      <c r="C17" s="20">
        <v>447</v>
      </c>
      <c r="D17" s="17">
        <f t="shared" si="1"/>
        <v>0.03367485309627844</v>
      </c>
      <c r="E17" s="21">
        <f>SUM('[1]Hoja'!E17:F17)</f>
        <v>13749</v>
      </c>
      <c r="F17" s="20">
        <v>474</v>
      </c>
      <c r="G17" s="19">
        <f t="shared" si="0"/>
        <v>0.03447523456251364</v>
      </c>
    </row>
    <row r="18" spans="1:7" ht="12.75">
      <c r="A18" s="8" t="s">
        <v>25</v>
      </c>
      <c r="B18" s="20">
        <v>46590</v>
      </c>
      <c r="C18" s="20">
        <v>1589</v>
      </c>
      <c r="D18" s="17">
        <f t="shared" si="1"/>
        <v>0.03410603133719682</v>
      </c>
      <c r="E18" s="21">
        <f>SUM('[1]Hoja'!E18:F18)</f>
        <v>46952</v>
      </c>
      <c r="F18" s="20">
        <v>1698</v>
      </c>
      <c r="G18" s="19">
        <f t="shared" si="0"/>
        <v>0.036164593627534505</v>
      </c>
    </row>
    <row r="19" spans="1:7" ht="12.75">
      <c r="A19" s="8" t="s">
        <v>14</v>
      </c>
      <c r="B19" s="20">
        <v>8860</v>
      </c>
      <c r="C19" s="20">
        <v>215</v>
      </c>
      <c r="D19" s="17">
        <f t="shared" si="1"/>
        <v>0.024266365688487584</v>
      </c>
      <c r="E19" s="21">
        <f>SUM('[1]Hoja'!E19:F19)</f>
        <v>9041</v>
      </c>
      <c r="F19" s="20">
        <v>224</v>
      </c>
      <c r="G19" s="19">
        <f t="shared" si="0"/>
        <v>0.024776020351731005</v>
      </c>
    </row>
    <row r="20" spans="1:7" ht="12.75">
      <c r="A20" s="8" t="s">
        <v>19</v>
      </c>
      <c r="B20" s="20">
        <v>11922</v>
      </c>
      <c r="C20" s="20">
        <v>328</v>
      </c>
      <c r="D20" s="17">
        <f t="shared" si="1"/>
        <v>0.02751216238886093</v>
      </c>
      <c r="E20" s="21">
        <f>SUM('[1]Hoja'!E20:F20)</f>
        <v>11876</v>
      </c>
      <c r="F20" s="20">
        <v>323</v>
      </c>
      <c r="G20" s="19">
        <f t="shared" si="0"/>
        <v>0.027197709666554395</v>
      </c>
    </row>
    <row r="21" spans="1:7" ht="12.75">
      <c r="A21" s="8" t="s">
        <v>26</v>
      </c>
      <c r="B21" s="20">
        <v>39530</v>
      </c>
      <c r="C21" s="20">
        <v>1340</v>
      </c>
      <c r="D21" s="17">
        <f t="shared" si="1"/>
        <v>0.03389830508474576</v>
      </c>
      <c r="E21" s="21">
        <f>SUM('[1]Hoja'!E21:F21)</f>
        <v>39679</v>
      </c>
      <c r="F21" s="20">
        <v>1414</v>
      </c>
      <c r="G21" s="19">
        <f t="shared" si="0"/>
        <v>0.03563597872930265</v>
      </c>
    </row>
    <row r="22" spans="1:7" ht="12.75">
      <c r="A22" s="8" t="s">
        <v>15</v>
      </c>
      <c r="B22" s="20">
        <v>5656</v>
      </c>
      <c r="C22" s="20">
        <v>253</v>
      </c>
      <c r="D22" s="17">
        <f t="shared" si="1"/>
        <v>0.04473125884016973</v>
      </c>
      <c r="E22" s="21">
        <f>SUM('[1]Hoja'!E22:F22)</f>
        <v>5746</v>
      </c>
      <c r="F22" s="20">
        <v>272</v>
      </c>
      <c r="G22" s="19">
        <f t="shared" si="0"/>
        <v>0.047337278106508875</v>
      </c>
    </row>
    <row r="23" spans="1:7" ht="12.75">
      <c r="A23" s="8" t="s">
        <v>16</v>
      </c>
      <c r="B23" s="20">
        <v>22977</v>
      </c>
      <c r="C23" s="20">
        <v>2421</v>
      </c>
      <c r="D23" s="17">
        <f t="shared" si="1"/>
        <v>0.1053662358010184</v>
      </c>
      <c r="E23" s="21">
        <f>SUM('[1]Hoja'!E23:F23)</f>
        <v>23367</v>
      </c>
      <c r="F23" s="20">
        <v>2609</v>
      </c>
      <c r="G23" s="19">
        <f t="shared" si="0"/>
        <v>0.11165318611717379</v>
      </c>
    </row>
    <row r="24" spans="1:7" ht="12.75">
      <c r="A24" s="8" t="s">
        <v>17</v>
      </c>
      <c r="B24" s="20">
        <v>8749</v>
      </c>
      <c r="C24" s="20">
        <v>349</v>
      </c>
      <c r="D24" s="17">
        <f t="shared" si="1"/>
        <v>0.039890273174077034</v>
      </c>
      <c r="E24" s="21">
        <f>SUM('[1]Hoja'!E24:F24)</f>
        <v>8724</v>
      </c>
      <c r="F24" s="20">
        <v>357</v>
      </c>
      <c r="G24" s="19">
        <f t="shared" si="0"/>
        <v>0.04092159559834938</v>
      </c>
    </row>
    <row r="25" spans="1:7" ht="12.75">
      <c r="A25" s="9" t="s">
        <v>23</v>
      </c>
      <c r="B25" s="20">
        <v>701455</v>
      </c>
      <c r="C25" s="20">
        <v>46815</v>
      </c>
      <c r="D25" s="17">
        <f t="shared" si="1"/>
        <v>0.06673984788760505</v>
      </c>
      <c r="E25" s="21">
        <v>694492</v>
      </c>
      <c r="F25" s="20">
        <v>47887</v>
      </c>
      <c r="G25" s="19">
        <f t="shared" si="0"/>
        <v>0.06895255812881934</v>
      </c>
    </row>
    <row r="26" spans="1:7" ht="12.75">
      <c r="A26" s="9" t="s">
        <v>24</v>
      </c>
      <c r="B26" s="21">
        <v>26373</v>
      </c>
      <c r="C26" s="23">
        <v>1287</v>
      </c>
      <c r="D26" s="17">
        <f t="shared" si="1"/>
        <v>0.0487999089978387</v>
      </c>
      <c r="E26" s="21">
        <f>SUM('[1]Hoja'!E26:F26)</f>
        <v>26344</v>
      </c>
      <c r="F26" s="23">
        <v>1316</v>
      </c>
      <c r="G26" s="19">
        <f t="shared" si="0"/>
        <v>0.04995444883085332</v>
      </c>
    </row>
    <row r="27" spans="1:7" ht="13.5" thickBot="1">
      <c r="A27" s="10" t="s">
        <v>18</v>
      </c>
      <c r="B27" s="24">
        <v>7854</v>
      </c>
      <c r="C27" s="24">
        <v>264</v>
      </c>
      <c r="D27" s="25">
        <f t="shared" si="1"/>
        <v>0.03361344537815126</v>
      </c>
      <c r="E27" s="26">
        <f>SUM('[1]Hoja'!E27:F27)</f>
        <v>7954</v>
      </c>
      <c r="F27" s="24">
        <v>279</v>
      </c>
      <c r="G27" s="27">
        <f t="shared" si="0"/>
        <v>0.0350766909730953</v>
      </c>
    </row>
    <row r="28" ht="13.5" thickTop="1"/>
    <row r="29" ht="12.75">
      <c r="A29" s="1" t="s">
        <v>29</v>
      </c>
    </row>
    <row r="30" ht="12.75">
      <c r="A30" s="6" t="s">
        <v>20</v>
      </c>
    </row>
    <row r="31" ht="12.75">
      <c r="A31" s="3" t="s">
        <v>21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2015-09-09T10:19:05Z</cp:lastPrinted>
  <dcterms:created xsi:type="dcterms:W3CDTF">2015-09-08T09:52:04Z</dcterms:created>
  <dcterms:modified xsi:type="dcterms:W3CDTF">2021-11-09T12:14:21Z</dcterms:modified>
  <cp:category/>
  <cp:version/>
  <cp:contentType/>
  <cp:contentStatus/>
</cp:coreProperties>
</file>