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4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<sst xmlns="http://schemas.openxmlformats.org/spreadsheetml/2006/main" count="19" uniqueCount="19">
  <si>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Años</t>
  </si>
  <si>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</si>
  <si>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</si>
  <si>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</si>
  <si>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</si>
  <si>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</si>
  <si>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</si>
  <si>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</si>
  <si>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</si>
  <si>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</si>
  <si>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Var. 15/14</t>
  </si>
  <si>
    <t>Var. 16/15</t>
  </si>
  <si>
    <t>Var. 16/17</t>
  </si>
  <si>
    <t>Var. 17/18</t>
  </si>
  <si>
    <t>Var. 18/19</t>
  </si>
  <si>
    <t>Var. 19/20</t>
  </si>
  <si>
    <t>Var 20/21</t>
  </si>
  <si>
    <t>11.2.5.1. EVOLUCIÓN  GENERAL DE LOS VOLÚMENES COMERCIALIZADOS. 2010-2021.</t>
  </si>
  <si>
    <t>Media Anual Período (2010-2021)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</si>
</sst>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1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30.28125" style="0" customWidth="1"/>
    <col min="2" max="5" width="14.7109375" style="0" customWidth="1"/>
  </cols>
  <sheetData>
    <row r="1" ht="15.75">
      <c r="A1" s="2" t="s">
        <v>17</v>
      </c>
    </row>
    <row r="4" spans="1:5" ht="63.75">
      <c r="A4" s="15" t="s">
        <v>0</v>
      </c>
      <c r="B4" s="16" t="s">
        <v>7</v>
      </c>
      <c r="C4" s="16" t="s">
        <v>8</v>
      </c>
      <c r="D4" s="16" t="s">
        <v>9</v>
      </c>
      <c r="E4" s="17" t="s">
        <v>6</v>
      </c>
    </row>
    <row r="5" spans="1:5" ht="12.75">
      <c r="A5" s="21"/>
      <c r="B5" s="22"/>
      <c r="C5" s="22"/>
      <c r="D5" s="22"/>
      <c r="E5" s="23"/>
    </row>
    <row r="6" spans="1:5" ht="12.75">
      <c r="A6" s="3">
        <v>2010</v>
      </c>
      <c r="B6" s="11">
        <v>249704822</v>
      </c>
      <c r="C6" s="11">
        <v>22606173</v>
      </c>
      <c r="D6" s="11">
        <v>55598660</v>
      </c>
      <c r="E6" s="12">
        <v>84793</v>
      </c>
    </row>
    <row r="7" spans="1:5" ht="12.75">
      <c r="A7" s="3">
        <v>2011</v>
      </c>
      <c r="B7" s="11">
        <v>239493205</v>
      </c>
      <c r="C7" s="11">
        <v>21622055</v>
      </c>
      <c r="D7" s="11">
        <v>51410200</v>
      </c>
      <c r="E7" s="12">
        <v>100379</v>
      </c>
    </row>
    <row r="8" spans="1:5" ht="12.75">
      <c r="A8" s="3">
        <v>2012</v>
      </c>
      <c r="B8" s="11">
        <v>235739328</v>
      </c>
      <c r="C8" s="11">
        <v>19973162</v>
      </c>
      <c r="D8" s="11">
        <v>49556100</v>
      </c>
      <c r="E8" s="12">
        <v>100379</v>
      </c>
    </row>
    <row r="9" spans="1:5" ht="12.75">
      <c r="A9" s="3">
        <v>2013</v>
      </c>
      <c r="B9" s="11">
        <v>234061571</v>
      </c>
      <c r="C9" s="11">
        <v>18979783</v>
      </c>
      <c r="D9" s="11">
        <v>49627600</v>
      </c>
      <c r="E9" s="12">
        <v>43924</v>
      </c>
    </row>
    <row r="10" spans="1:5" ht="12.75">
      <c r="A10" s="3">
        <v>2014</v>
      </c>
      <c r="B10" s="11">
        <v>227840654</v>
      </c>
      <c r="C10" s="11">
        <v>27411300</v>
      </c>
      <c r="D10" s="11">
        <v>47537380</v>
      </c>
      <c r="E10" s="13">
        <v>72682</v>
      </c>
    </row>
    <row r="11" spans="1:5" ht="12.75">
      <c r="A11" s="3">
        <v>2015</v>
      </c>
      <c r="B11" s="11">
        <v>247548000</v>
      </c>
      <c r="C11" s="11">
        <v>27177121</v>
      </c>
      <c r="D11" s="11">
        <v>45357300</v>
      </c>
      <c r="E11" s="13">
        <v>76482</v>
      </c>
    </row>
    <row r="12" spans="1:5" ht="12.75">
      <c r="A12" s="3">
        <v>2016</v>
      </c>
      <c r="B12" s="11">
        <v>248000587</v>
      </c>
      <c r="C12" s="11">
        <v>25962127</v>
      </c>
      <c r="D12" s="11">
        <v>47799700</v>
      </c>
      <c r="E12" s="13">
        <v>77522</v>
      </c>
    </row>
    <row r="13" spans="1:5" ht="12.75">
      <c r="A13" s="3">
        <v>2017</v>
      </c>
      <c r="B13" s="11">
        <v>241716263</v>
      </c>
      <c r="C13" s="11">
        <v>26950644</v>
      </c>
      <c r="D13" s="11">
        <v>47418000</v>
      </c>
      <c r="E13" s="13">
        <v>92871</v>
      </c>
    </row>
    <row r="14" spans="1:5" ht="12.75">
      <c r="A14" s="3">
        <v>2018</v>
      </c>
      <c r="B14" s="11">
        <v>245297750</v>
      </c>
      <c r="C14" s="11">
        <v>31175799</v>
      </c>
      <c r="D14" s="11">
        <v>47101990</v>
      </c>
      <c r="E14" s="13">
        <v>99300</v>
      </c>
    </row>
    <row r="15" spans="1:5" ht="12.75">
      <c r="A15" s="3">
        <v>2019</v>
      </c>
      <c r="B15" s="11">
        <v>251476467</v>
      </c>
      <c r="C15" s="11">
        <v>44039529</v>
      </c>
      <c r="D15" s="11">
        <v>46718800</v>
      </c>
      <c r="E15" s="13">
        <v>83568</v>
      </c>
    </row>
    <row r="16" spans="1:5" ht="12.75">
      <c r="A16" s="3">
        <v>2020</v>
      </c>
      <c r="B16" s="6">
        <v>269593102</v>
      </c>
      <c r="C16" s="6">
        <v>44077208</v>
      </c>
      <c r="D16" s="6">
        <v>37416845</v>
      </c>
      <c r="E16" s="7">
        <v>65134</v>
      </c>
    </row>
    <row r="17" spans="1:5" ht="12.75">
      <c r="A17" s="25">
        <v>2021</v>
      </c>
      <c r="B17" s="26">
        <v>285528000</v>
      </c>
      <c r="C17" s="26">
        <v>44558699</v>
      </c>
      <c r="D17" s="26">
        <v>40383880</v>
      </c>
      <c r="E17" s="27">
        <v>66052</v>
      </c>
    </row>
    <row r="18" spans="1:5" ht="12.75">
      <c r="A18" s="4" t="s">
        <v>1</v>
      </c>
      <c r="B18" s="8">
        <f>((B7/B6)-1)*100</f>
        <v>-4.089475292551614</v>
      </c>
      <c r="C18" s="8">
        <f>((C7/C6)-1)*100</f>
        <v>-4.353315353288679</v>
      </c>
      <c r="D18" s="8">
        <f>((D7/D6)-1)*100</f>
        <v>-7.533382998798888</v>
      </c>
      <c r="E18" s="9">
        <f>((E7/E6)-1)*100</f>
        <v>18.381234300001182</v>
      </c>
    </row>
    <row r="19" spans="1:5" ht="12.75">
      <c r="A19" s="4" t="s">
        <v>2</v>
      </c>
      <c r="B19" s="8">
        <f aca="true" t="shared" si="0" ref="B19:E21">((B8/B7)-1)*100</f>
        <v>-1.5674252636938113</v>
      </c>
      <c r="C19" s="8">
        <f t="shared" si="0"/>
        <v>-7.625977271818063</v>
      </c>
      <c r="D19" s="8">
        <f t="shared" si="0"/>
        <v>-3.606482760230456</v>
      </c>
      <c r="E19" s="9">
        <f t="shared" si="0"/>
        <v>0</v>
      </c>
    </row>
    <row r="20" spans="1:5" ht="12.75">
      <c r="A20" s="4" t="s">
        <v>3</v>
      </c>
      <c r="B20" s="8">
        <f t="shared" si="0"/>
        <v>-0.7117000859525602</v>
      </c>
      <c r="C20" s="8">
        <f t="shared" si="0"/>
        <v>-4.97356903228442</v>
      </c>
      <c r="D20" s="8">
        <f t="shared" si="0"/>
        <v>0.1442809260615796</v>
      </c>
      <c r="E20" s="9">
        <f t="shared" si="0"/>
        <v>-56.24184341346298</v>
      </c>
    </row>
    <row r="21" spans="1:5" ht="12.75">
      <c r="A21" s="3" t="s">
        <v>4</v>
      </c>
      <c r="B21" s="8">
        <f aca="true" t="shared" si="1" ref="B21:B28">((B10/B9)-1)*100</f>
        <v>-2.6578122044647823</v>
      </c>
      <c r="C21" s="8">
        <f t="shared" si="0"/>
        <v>44.42367439079784</v>
      </c>
      <c r="D21" s="8">
        <f t="shared" si="0"/>
        <v>-4.211809557584889</v>
      </c>
      <c r="E21" s="9">
        <f t="shared" si="0"/>
        <v>65.47217921865041</v>
      </c>
    </row>
    <row r="22" spans="1:5" ht="12.75">
      <c r="A22" s="18" t="s">
        <v>10</v>
      </c>
      <c r="B22" s="8">
        <f t="shared" si="1"/>
        <v>8.649617903572215</v>
      </c>
      <c r="C22" s="8">
        <f aca="true" t="shared" si="2" ref="C22:E23">((C11/C10)-1)*100</f>
        <v>-0.8543155559933346</v>
      </c>
      <c r="D22" s="8">
        <f t="shared" si="2"/>
        <v>-4.58603313855328</v>
      </c>
      <c r="E22" s="9">
        <f t="shared" si="2"/>
        <v>5.228254588481329</v>
      </c>
    </row>
    <row r="23" spans="1:5" ht="12.75">
      <c r="A23" s="19" t="s">
        <v>11</v>
      </c>
      <c r="B23" s="8">
        <f t="shared" si="1"/>
        <v>0.18282797679642915</v>
      </c>
      <c r="C23" s="8">
        <f t="shared" si="2"/>
        <v>-4.470650147232302</v>
      </c>
      <c r="D23" s="8">
        <f t="shared" si="2"/>
        <v>5.384800241636967</v>
      </c>
      <c r="E23" s="9">
        <f t="shared" si="2"/>
        <v>1.3597970764362755</v>
      </c>
    </row>
    <row r="24" spans="1:5" ht="12.75">
      <c r="A24" s="19" t="s">
        <v>12</v>
      </c>
      <c r="B24" s="8">
        <f t="shared" si="1"/>
        <v>-2.533995615099094</v>
      </c>
      <c r="C24" s="8">
        <f aca="true" t="shared" si="3" ref="C24:E25">((C13/C12)-1)*100</f>
        <v>3.8075347216350863</v>
      </c>
      <c r="D24" s="8">
        <f t="shared" si="3"/>
        <v>-0.7985405766144926</v>
      </c>
      <c r="E24" s="9">
        <f t="shared" si="3"/>
        <v>19.799540775521795</v>
      </c>
    </row>
    <row r="25" spans="1:5" ht="12.75">
      <c r="A25" s="19" t="s">
        <v>13</v>
      </c>
      <c r="B25" s="8">
        <f t="shared" si="1"/>
        <v>1.481690538960545</v>
      </c>
      <c r="C25" s="8">
        <f t="shared" si="3"/>
        <v>15.677380473728197</v>
      </c>
      <c r="D25" s="8">
        <f t="shared" si="3"/>
        <v>-0.666434687249573</v>
      </c>
      <c r="E25" s="9">
        <f t="shared" si="3"/>
        <v>6.922505410731006</v>
      </c>
    </row>
    <row r="26" spans="1:5" ht="12.75">
      <c r="A26" s="19" t="s">
        <v>14</v>
      </c>
      <c r="B26" s="8">
        <f t="shared" si="1"/>
        <v>2.5188641151417057</v>
      </c>
      <c r="C26" s="8">
        <f aca="true" t="shared" si="4" ref="C26:E28">((C15/C14)-1)*100</f>
        <v>41.261909598531865</v>
      </c>
      <c r="D26" s="8">
        <f t="shared" si="4"/>
        <v>-0.8135325068006627</v>
      </c>
      <c r="E26" s="9">
        <f t="shared" si="4"/>
        <v>-15.842900302114804</v>
      </c>
    </row>
    <row r="27" spans="1:5" ht="12.75">
      <c r="A27" s="4" t="s">
        <v>15</v>
      </c>
      <c r="B27" s="8">
        <f t="shared" si="1"/>
        <v>7.204107492093881</v>
      </c>
      <c r="C27" s="8">
        <f t="shared" si="4"/>
        <v>0.08555722746261818</v>
      </c>
      <c r="D27" s="8">
        <f t="shared" si="4"/>
        <v>-19.91051782151939</v>
      </c>
      <c r="E27" s="9">
        <f t="shared" si="4"/>
        <v>-22.058682749377756</v>
      </c>
    </row>
    <row r="28" spans="1:5" ht="12.75">
      <c r="A28" s="28" t="s">
        <v>16</v>
      </c>
      <c r="B28" s="29">
        <f t="shared" si="1"/>
        <v>5.9107217068187445</v>
      </c>
      <c r="C28" s="29">
        <f t="shared" si="4"/>
        <v>1.0923808967210347</v>
      </c>
      <c r="D28" s="29">
        <f t="shared" si="4"/>
        <v>7.929677128042201</v>
      </c>
      <c r="E28" s="30">
        <f t="shared" si="4"/>
        <v>1.4094021555562275</v>
      </c>
    </row>
    <row r="29" spans="1:5" ht="12.75">
      <c r="A29" s="5" t="s">
        <v>18</v>
      </c>
      <c r="B29" s="10">
        <f>AVERAGE(B6:B17)</f>
        <v>247999979.08333334</v>
      </c>
      <c r="C29" s="10">
        <f>AVERAGE(C6:C17)</f>
        <v>29544466.666666668</v>
      </c>
      <c r="D29" s="10">
        <f>AVERAGE(D6:D17)</f>
        <v>47160537.916666664</v>
      </c>
      <c r="E29" s="24">
        <f>AVERAGE(E6:E17)</f>
        <v>80257.16666666667</v>
      </c>
    </row>
    <row r="32" spans="1:5" ht="12.75">
      <c r="A32" s="14" t="s">
        <v>5</v>
      </c>
      <c r="B32" s="20"/>
      <c r="C32" s="1"/>
      <c r="D32" s="1"/>
      <c r="E32" s="1"/>
    </row>
  </sheetData>
  <sheetProtection/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2017-01-16T08:41:22Z</cp:lastPrinted>
  <dcterms:created xsi:type="dcterms:W3CDTF">1999-04-05T11:05:42Z</dcterms:created>
  <dcterms:modified xsi:type="dcterms:W3CDTF">2022-10-11T06:25:06Z</dcterms:modified>
  <cp:category/>
  <cp:version/>
  <cp:contentType/>
  <cp:contentStatus/>
</cp:coreProperties>
</file>