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80" windowHeight="916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<sst xmlns="http://schemas.openxmlformats.org/spreadsheetml/2006/main" count="26" uniqueCount="12">
  <si>
    <t>TIPOS</t>
  </si>
  <si>
    <t>Número</t>
  </si>
  <si>
    <t>GANADERÍA</t>
  </si>
  <si>
    <t>INDUSTRIA</t>
  </si>
  <si>
    <t>CONSTRUCCIÓN</t>
  </si>
  <si>
    <t>SERVICIOS</t>
  </si>
  <si>
    <t>PROFESIONALES</t>
  </si>
  <si>
    <t>ARTISTAS</t>
  </si>
  <si>
    <t>TOTAL</t>
  </si>
  <si>
    <t>FUENTE: Excmo. Ayuntamiento de Sevilla. Agencia Tributaria.</t>
  </si>
  <si>
    <t>Porcentaje</t>
  </si>
  <si>
    <t>11.1.2.1. NÚMERO DE LICENCIAS SEGÚN TIPO. AÑO 2021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</si>
</sst>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[$-C0A]dddd\,\ dd&quot; de &quot;mmmm&quot; de &quot;yyyy"/>
    <numFmt numFmtId="166" formatCode="0.00\ %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/>
    </xf>
    <xf numFmtId="10" fontId="1" fillId="0" borderId="11" xfId="0" applyNumberFormat="1" applyFont="1" applyFill="1" applyBorder="1" applyAlignment="1">
      <alignment/>
    </xf>
    <xf numFmtId="0" fontId="3" fillId="0" borderId="0" xfId="0" applyNumberFormat="1" applyFont="1" applyAlignment="1">
      <alignment/>
    </xf>
    <xf numFmtId="0" fontId="0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0" fontId="0" fillId="0" borderId="15" xfId="0" applyNumberFormat="1" applyFont="1" applyFill="1" applyBorder="1" applyAlignment="1">
      <alignment/>
    </xf>
    <xf numFmtId="10" fontId="0" fillId="0" borderId="16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10" fontId="0" fillId="0" borderId="18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10" fontId="1" fillId="0" borderId="18" xfId="0" applyNumberFormat="1" applyFont="1" applyFill="1" applyBorder="1" applyAlignment="1">
      <alignment horizontal="right"/>
    </xf>
    <xf numFmtId="0" fontId="0" fillId="0" borderId="14" xfId="0" applyBorder="1" applyAlignment="1">
      <alignment/>
    </xf>
    <xf numFmtId="0" fontId="1" fillId="0" borderId="17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0" fillId="0" borderId="14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166" fontId="0" fillId="0" borderId="16" xfId="0" applyNumberFormat="1" applyFont="1" applyFill="1" applyBorder="1" applyAlignment="1">
      <alignment/>
    </xf>
    <xf numFmtId="166" fontId="0" fillId="0" borderId="18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10" fontId="1" fillId="0" borderId="16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right"/>
    </xf>
    <xf numFmtId="166" fontId="0" fillId="0" borderId="19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66" fontId="1" fillId="0" borderId="13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166" fontId="1" fillId="0" borderId="11" xfId="0" applyNumberFormat="1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right"/>
    </xf>
    <xf numFmtId="10" fontId="1" fillId="0" borderId="11" xfId="0" applyNumberFormat="1" applyFont="1" applyFill="1" applyBorder="1" applyAlignment="1">
      <alignment horizontal="right"/>
    </xf>
    <xf numFmtId="166" fontId="1" fillId="0" borderId="20" xfId="0" applyNumberFormat="1" applyFont="1" applyFill="1" applyBorder="1" applyAlignment="1">
      <alignment/>
    </xf>
    <xf numFmtId="166" fontId="1" fillId="0" borderId="18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PageLayoutView="0" workbookViewId="0" topLeftCell="A1">
      <selection activeCell="E31" sqref="E31"/>
    </sheetView>
  </sheetViews>
  <sheetFormatPr defaultColWidth="11.421875" defaultRowHeight="12.75"/>
  <cols>
    <col min="1" max="1" width="19.7109375" style="0" customWidth="1"/>
    <col min="2" max="2" width="9.8515625" style="0" customWidth="1"/>
    <col min="3" max="3" width="12.140625" style="1" customWidth="1"/>
    <col min="4" max="4" width="8.140625" style="0" bestFit="1" customWidth="1"/>
    <col min="5" max="5" width="10.8515625" style="0" customWidth="1"/>
    <col min="6" max="7" width="11.421875" style="0" customWidth="1"/>
    <col min="8" max="8" width="10.140625" style="0" customWidth="1"/>
    <col min="9" max="9" width="10.8515625" style="0" customWidth="1"/>
    <col min="10" max="10" width="9.140625" style="0" customWidth="1"/>
    <col min="11" max="13" width="11.421875" style="0" customWidth="1"/>
  </cols>
  <sheetData>
    <row r="1" ht="14.25" customHeight="1">
      <c r="A1" s="23" t="s">
        <v>11</v>
      </c>
    </row>
    <row r="4" spans="1:17" ht="21" customHeight="1">
      <c r="A4" s="17"/>
      <c r="B4" s="42">
        <v>2014</v>
      </c>
      <c r="C4" s="43"/>
      <c r="D4" s="42">
        <v>2015</v>
      </c>
      <c r="E4" s="43"/>
      <c r="F4" s="42">
        <v>2016</v>
      </c>
      <c r="G4" s="43"/>
      <c r="H4" s="42">
        <v>2017</v>
      </c>
      <c r="I4" s="43"/>
      <c r="J4" s="42">
        <v>2018</v>
      </c>
      <c r="K4" s="43"/>
      <c r="L4" s="42">
        <v>2019</v>
      </c>
      <c r="M4" s="43"/>
      <c r="N4" s="42">
        <v>2020</v>
      </c>
      <c r="O4" s="43"/>
      <c r="P4" s="42">
        <v>2021</v>
      </c>
      <c r="Q4" s="43"/>
    </row>
    <row r="5" spans="1:17" ht="25.5" customHeight="1">
      <c r="A5" s="18" t="s">
        <v>0</v>
      </c>
      <c r="B5" s="32" t="s">
        <v>1</v>
      </c>
      <c r="C5" s="16" t="s">
        <v>10</v>
      </c>
      <c r="D5" s="6" t="s">
        <v>1</v>
      </c>
      <c r="E5" s="16" t="s">
        <v>10</v>
      </c>
      <c r="F5" s="6" t="s">
        <v>1</v>
      </c>
      <c r="G5" s="16" t="s">
        <v>10</v>
      </c>
      <c r="H5" s="6" t="s">
        <v>1</v>
      </c>
      <c r="I5" s="16" t="s">
        <v>10</v>
      </c>
      <c r="J5" s="6" t="s">
        <v>1</v>
      </c>
      <c r="K5" s="16" t="s">
        <v>10</v>
      </c>
      <c r="L5" s="40" t="s">
        <v>1</v>
      </c>
      <c r="M5" s="30" t="s">
        <v>10</v>
      </c>
      <c r="N5" s="32" t="s">
        <v>1</v>
      </c>
      <c r="O5" s="16" t="s">
        <v>10</v>
      </c>
      <c r="P5" s="32" t="s">
        <v>1</v>
      </c>
      <c r="Q5" s="16" t="s">
        <v>10</v>
      </c>
    </row>
    <row r="6" spans="1:17" ht="12.75">
      <c r="A6" s="7" t="s">
        <v>2</v>
      </c>
      <c r="B6" s="12">
        <v>78</v>
      </c>
      <c r="C6" s="8">
        <v>0.0009464641071688589</v>
      </c>
      <c r="D6" s="12">
        <v>84</v>
      </c>
      <c r="E6" s="8">
        <v>0.000888494002665482</v>
      </c>
      <c r="F6" s="12">
        <v>84</v>
      </c>
      <c r="G6" s="8">
        <v>0.0008524543581729062</v>
      </c>
      <c r="H6" s="19">
        <v>89</v>
      </c>
      <c r="I6" s="8">
        <v>0.0009</v>
      </c>
      <c r="J6" s="24">
        <v>98</v>
      </c>
      <c r="K6" s="33">
        <f>J6/$J$12</f>
        <v>0.0009317537888151514</v>
      </c>
      <c r="L6" s="24">
        <v>111</v>
      </c>
      <c r="M6" s="25">
        <f>L6/L$12</f>
        <v>0.000988265460567318</v>
      </c>
      <c r="N6" s="36">
        <v>109</v>
      </c>
      <c r="O6" s="33">
        <f>N6/N$12</f>
        <v>0.0009572571508865606</v>
      </c>
      <c r="P6" s="24">
        <v>116</v>
      </c>
      <c r="Q6" s="25">
        <f>P6/P$12</f>
        <v>0.000982010582010582</v>
      </c>
    </row>
    <row r="7" spans="1:17" ht="12.75">
      <c r="A7" s="5" t="s">
        <v>3</v>
      </c>
      <c r="B7" s="13">
        <v>2672</v>
      </c>
      <c r="C7" s="9">
        <v>0.03242246274814348</v>
      </c>
      <c r="D7" s="13">
        <v>3218</v>
      </c>
      <c r="E7" s="9">
        <v>0.034037782149732396</v>
      </c>
      <c r="F7" s="13">
        <v>3305</v>
      </c>
      <c r="G7" s="9">
        <v>0.03354001968763637</v>
      </c>
      <c r="H7" s="19">
        <v>3432</v>
      </c>
      <c r="I7" s="9">
        <v>0.03354001968763637</v>
      </c>
      <c r="J7" s="26">
        <v>3618</v>
      </c>
      <c r="K7" s="31">
        <f aca="true" t="shared" si="0" ref="K7:K12">J7/$J$12</f>
        <v>0.034398828652379775</v>
      </c>
      <c r="L7" s="26">
        <v>3904</v>
      </c>
      <c r="M7" s="27">
        <f aca="true" t="shared" si="1" ref="M7:M12">L7/L$12</f>
        <v>0.03475845367616945</v>
      </c>
      <c r="N7" s="37">
        <v>3850</v>
      </c>
      <c r="O7" s="31">
        <f aca="true" t="shared" si="2" ref="O7:O12">N7/N$12</f>
        <v>0.03381137643039687</v>
      </c>
      <c r="P7" s="26">
        <v>4133</v>
      </c>
      <c r="Q7" s="27">
        <f aca="true" t="shared" si="3" ref="Q7:Q12">P7/P$12</f>
        <v>0.03498835978835979</v>
      </c>
    </row>
    <row r="8" spans="1:17" ht="12.75">
      <c r="A8" s="5" t="s">
        <v>4</v>
      </c>
      <c r="B8" s="13">
        <v>5477</v>
      </c>
      <c r="C8" s="9">
        <v>0.06645876814056205</v>
      </c>
      <c r="D8" s="13">
        <v>6284</v>
      </c>
      <c r="E8" s="9">
        <v>0.06646781324702249</v>
      </c>
      <c r="F8" s="13">
        <v>6337</v>
      </c>
      <c r="G8" s="9">
        <v>0.06430956271121079</v>
      </c>
      <c r="H8" s="19">
        <v>6622</v>
      </c>
      <c r="I8" s="9">
        <v>0.06430956271121079</v>
      </c>
      <c r="J8" s="26">
        <v>6785</v>
      </c>
      <c r="K8" s="31">
        <f t="shared" si="0"/>
        <v>0.06450968833786533</v>
      </c>
      <c r="L8" s="26">
        <v>7288</v>
      </c>
      <c r="M8" s="27">
        <f t="shared" si="1"/>
        <v>0.06488719528481633</v>
      </c>
      <c r="N8" s="37">
        <v>7345</v>
      </c>
      <c r="O8" s="31">
        <f t="shared" si="2"/>
        <v>0.06450508048864026</v>
      </c>
      <c r="P8" s="26">
        <v>7775</v>
      </c>
      <c r="Q8" s="27">
        <f t="shared" si="3"/>
        <v>0.06582010582010582</v>
      </c>
    </row>
    <row r="9" spans="1:17" ht="12.75">
      <c r="A9" s="5" t="s">
        <v>5</v>
      </c>
      <c r="B9" s="13">
        <v>55996</v>
      </c>
      <c r="C9" s="9">
        <v>0.6794641557054798</v>
      </c>
      <c r="D9" s="13">
        <v>65600</v>
      </c>
      <c r="E9" s="9">
        <v>0.6938715068435193</v>
      </c>
      <c r="F9" s="13">
        <v>67580</v>
      </c>
      <c r="G9" s="9">
        <v>0.6858198276824404</v>
      </c>
      <c r="H9" s="19">
        <v>69994</v>
      </c>
      <c r="I9" s="9">
        <v>0.6858198276824404</v>
      </c>
      <c r="J9" s="26">
        <v>71651</v>
      </c>
      <c r="K9" s="31">
        <f t="shared" si="0"/>
        <v>0.6812356196162695</v>
      </c>
      <c r="L9" s="26">
        <v>76237</v>
      </c>
      <c r="M9" s="27">
        <f t="shared" si="1"/>
        <v>0.6787603055609964</v>
      </c>
      <c r="N9" s="37">
        <v>77273</v>
      </c>
      <c r="O9" s="31">
        <f t="shared" si="2"/>
        <v>0.6786250625730018</v>
      </c>
      <c r="P9" s="26">
        <v>80190</v>
      </c>
      <c r="Q9" s="27">
        <f t="shared" si="3"/>
        <v>0.6788571428571428</v>
      </c>
    </row>
    <row r="10" spans="1:17" ht="12.75">
      <c r="A10" s="5" t="s">
        <v>6</v>
      </c>
      <c r="B10" s="13">
        <v>17756</v>
      </c>
      <c r="C10" s="9">
        <v>0.21545406008833665</v>
      </c>
      <c r="D10" s="13">
        <v>18837</v>
      </c>
      <c r="E10" s="9">
        <v>0.19924478009773433</v>
      </c>
      <c r="F10" s="13">
        <v>20655</v>
      </c>
      <c r="G10" s="9">
        <v>0.2096124377150164</v>
      </c>
      <c r="H10" s="19">
        <v>21706</v>
      </c>
      <c r="I10" s="9">
        <v>0.2096124377150164</v>
      </c>
      <c r="J10" s="26">
        <v>22316</v>
      </c>
      <c r="K10" s="31">
        <f t="shared" si="0"/>
        <v>0.21217364848162162</v>
      </c>
      <c r="L10" s="26">
        <v>23953</v>
      </c>
      <c r="M10" s="27">
        <f t="shared" si="1"/>
        <v>0.21326056375647715</v>
      </c>
      <c r="N10" s="37">
        <v>24327</v>
      </c>
      <c r="O10" s="31">
        <f t="shared" si="2"/>
        <v>0.21364398816162716</v>
      </c>
      <c r="P10" s="26">
        <v>24902</v>
      </c>
      <c r="Q10" s="27">
        <f t="shared" si="3"/>
        <v>0.210810582010582</v>
      </c>
    </row>
    <row r="11" spans="1:17" ht="12.75">
      <c r="A11" s="10" t="s">
        <v>7</v>
      </c>
      <c r="B11" s="14">
        <v>433</v>
      </c>
      <c r="C11" s="11">
        <v>0.005254089210309178</v>
      </c>
      <c r="D11" s="14">
        <v>519</v>
      </c>
      <c r="E11" s="11">
        <v>0.005489623659326014</v>
      </c>
      <c r="F11" s="14">
        <v>578</v>
      </c>
      <c r="G11" s="11">
        <v>0.005865697845523092</v>
      </c>
      <c r="H11" s="21">
        <v>639</v>
      </c>
      <c r="I11" s="11">
        <v>0.005865697845523092</v>
      </c>
      <c r="J11" s="29">
        <v>710</v>
      </c>
      <c r="K11" s="34">
        <f t="shared" si="0"/>
        <v>0.006750461123048546</v>
      </c>
      <c r="L11" s="29">
        <v>825</v>
      </c>
      <c r="M11" s="28">
        <f t="shared" si="1"/>
        <v>0.007345216260973308</v>
      </c>
      <c r="N11" s="38">
        <v>963</v>
      </c>
      <c r="O11" s="34">
        <f t="shared" si="2"/>
        <v>0.00845723519544732</v>
      </c>
      <c r="P11" s="29">
        <v>1009</v>
      </c>
      <c r="Q11" s="28">
        <f t="shared" si="3"/>
        <v>0.008541798941798942</v>
      </c>
    </row>
    <row r="12" spans="1:17" ht="17.25" customHeight="1">
      <c r="A12" s="2" t="s">
        <v>8</v>
      </c>
      <c r="B12" s="44">
        <f>SUM(B6:B11)</f>
        <v>82412</v>
      </c>
      <c r="C12" s="45">
        <v>1</v>
      </c>
      <c r="D12" s="15">
        <f>SUM(D6:D11)</f>
        <v>94542</v>
      </c>
      <c r="E12" s="3">
        <v>1</v>
      </c>
      <c r="F12" s="15">
        <f>SUM(F6:F11)</f>
        <v>98539</v>
      </c>
      <c r="G12" s="3">
        <v>1</v>
      </c>
      <c r="H12" s="20">
        <f>SUM(H6:H11)</f>
        <v>102482</v>
      </c>
      <c r="I12" s="3">
        <v>1</v>
      </c>
      <c r="J12" s="20">
        <f>SUM(J6:J11)</f>
        <v>105178</v>
      </c>
      <c r="K12" s="35">
        <f t="shared" si="0"/>
        <v>1</v>
      </c>
      <c r="L12" s="15">
        <f>SUM(L6:L11)</f>
        <v>112318</v>
      </c>
      <c r="M12" s="41">
        <f t="shared" si="1"/>
        <v>1</v>
      </c>
      <c r="N12" s="39">
        <f>SUM(N6:N11)</f>
        <v>113867</v>
      </c>
      <c r="O12" s="46">
        <f t="shared" si="2"/>
        <v>1</v>
      </c>
      <c r="P12" s="20">
        <f>SUM(P6:P11)</f>
        <v>118125</v>
      </c>
      <c r="Q12" s="47">
        <f t="shared" si="3"/>
        <v>1</v>
      </c>
    </row>
    <row r="13" spans="4:10" ht="12.75">
      <c r="D13" s="22"/>
      <c r="J13" s="19"/>
    </row>
    <row r="14" ht="12.75">
      <c r="J14" s="19"/>
    </row>
    <row r="15" spans="1:10" ht="12.75">
      <c r="A15" s="4" t="s">
        <v>9</v>
      </c>
      <c r="J15" s="19"/>
    </row>
    <row r="16" ht="12.75">
      <c r="J16" s="19"/>
    </row>
    <row r="17" ht="12.75">
      <c r="J17" s="19"/>
    </row>
  </sheetData>
  <sheetProtection/>
  <mergeCells count="8">
    <mergeCell ref="P4:Q4"/>
    <mergeCell ref="N4:O4"/>
    <mergeCell ref="B4:C4"/>
    <mergeCell ref="D4:E4"/>
    <mergeCell ref="F4:G4"/>
    <mergeCell ref="H4:I4"/>
    <mergeCell ref="J4:K4"/>
    <mergeCell ref="L4:M4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Fernanda Moreno Nisa</cp:lastModifiedBy>
  <cp:lastPrinted>2020-01-22T11:16:05Z</cp:lastPrinted>
  <dcterms:created xsi:type="dcterms:W3CDTF">2015-03-17T13:15:36Z</dcterms:created>
  <dcterms:modified xsi:type="dcterms:W3CDTF">2022-09-28T09:12:44Z</dcterms:modified>
  <cp:category/>
  <cp:version/>
  <cp:contentType/>
  <cp:contentStatus/>
</cp:coreProperties>
</file>