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<sst xmlns="http://schemas.openxmlformats.org/spreadsheetml/2006/main" count="31" uniqueCount="30">
  <si>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MACARENA</t>
  </si>
  <si>
    <t>NERVIÓN</t>
  </si>
  <si>
    <t>ESTE</t>
  </si>
  <si>
    <t>SUR</t>
  </si>
  <si>
    <t>TOTAL</t>
  </si>
  <si>
    <t>ALTAS</t>
  </si>
  <si>
    <t>Nacimientos</t>
  </si>
  <si>
    <t>BAJAS</t>
  </si>
  <si>
    <t>Defunciones</t>
  </si>
  <si>
    <t>SALDOS</t>
  </si>
  <si>
    <t>Vegetativo</t>
  </si>
  <si>
    <t>Migratorio</t>
  </si>
  <si>
    <t>FUENTE: Excmo. Ayuntamiento de Sevilla. Servicio de Estadística.Padrón Municipal de Habitantes.</t>
  </si>
  <si>
    <t>CASCO ANTIGUO</t>
  </si>
  <si>
    <t>CERRO-AMATE</t>
  </si>
  <si>
    <t xml:space="preserve">TRIANA </t>
  </si>
  <si>
    <t>SAN PABLO-SANTA JUSTA</t>
  </si>
  <si>
    <t>BELLAVISTA-LA PALMERA</t>
  </si>
  <si>
    <t>LOS REMEDIOS</t>
  </si>
  <si>
    <t>Omisión</t>
  </si>
  <si>
    <t>Inscripción Indebida</t>
  </si>
  <si>
    <t>Duplicidad</t>
  </si>
  <si>
    <t>Caducidad Inscripción</t>
  </si>
  <si>
    <t>MODIFICACIONES</t>
  </si>
  <si>
    <t>Renovaciones</t>
  </si>
  <si>
    <t>Confirmaciones</t>
  </si>
  <si>
    <t>Cambios Domicilio</t>
  </si>
  <si>
    <t>Cambio de Residencia</t>
  </si>
  <si>
    <t xml:space="preserve"> NORTE</t>
  </si>
  <si>
    <t>2.1.2. MOVIMIENTOS DEL PADRÓN MUNICIPAL DE HABITANTES. AÑO 2021.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</si>
</sst>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 horizontal="left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8" fillId="0" borderId="13" xfId="55" applyFont="1" applyFill="1" applyBorder="1" applyAlignment="1">
      <alignment horizontal="right" wrapText="1"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8" fillId="0" borderId="17" xfId="55" applyFont="1" applyFill="1" applyBorder="1" applyAlignment="1">
      <alignment horizontal="right" wrapText="1"/>
      <protection/>
    </xf>
    <xf numFmtId="0" fontId="8" fillId="0" borderId="13" xfId="54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8" fillId="0" borderId="17" xfId="54" applyFont="1" applyFill="1" applyBorder="1" applyAlignment="1">
      <alignment horizontal="right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22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23" xfId="54" applyNumberFormat="1" applyFont="1" applyFill="1" applyBorder="1" applyAlignment="1">
      <alignment horizontal="right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GridView1','Sort$MUJERES')" TargetMode="External" /><Relationship Id="rId2" Type="http://schemas.openxmlformats.org/officeDocument/2006/relationships/hyperlink" Target="javascript:__doPostBack('GridView1','Sort$TOTAL'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Q25" sqref="Q25"/>
    </sheetView>
  </sheetViews>
  <sheetFormatPr defaultColWidth="11.421875" defaultRowHeight="12.75"/>
  <cols>
    <col min="1" max="1" width="22.00390625" style="0" customWidth="1"/>
    <col min="2" max="2" width="9.8515625" style="15" customWidth="1"/>
    <col min="3" max="3" width="12.00390625" style="15" customWidth="1"/>
    <col min="4" max="4" width="9.421875" style="15" customWidth="1"/>
    <col min="5" max="5" width="13.8515625" style="15" customWidth="1"/>
    <col min="6" max="6" width="6.7109375" style="15" customWidth="1"/>
    <col min="7" max="7" width="8.00390625" style="15" customWidth="1"/>
    <col min="8" max="8" width="11.421875" style="15" customWidth="1"/>
    <col min="9" max="9" width="13.57421875" style="15" customWidth="1"/>
    <col min="10" max="10" width="8.57421875" style="15" customWidth="1"/>
    <col min="11" max="11" width="13.140625" style="15" customWidth="1"/>
    <col min="12" max="12" width="11.8515625" style="15" customWidth="1"/>
    <col min="13" max="13" width="7.57421875" style="15" customWidth="1"/>
  </cols>
  <sheetData>
    <row r="1" spans="1:13" s="1" customFormat="1" ht="15.75">
      <c r="A1" s="5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12.7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2.75">
      <c r="A3" s="3"/>
    </row>
    <row r="4" spans="1:13" ht="36.75" customHeight="1">
      <c r="A4" s="6"/>
      <c r="B4" s="7" t="s">
        <v>13</v>
      </c>
      <c r="C4" s="8" t="s">
        <v>0</v>
      </c>
      <c r="D4" s="8" t="s">
        <v>1</v>
      </c>
      <c r="E4" s="9" t="s">
        <v>14</v>
      </c>
      <c r="F4" s="8" t="s">
        <v>3</v>
      </c>
      <c r="G4" s="10" t="s">
        <v>15</v>
      </c>
      <c r="H4" s="10" t="s">
        <v>28</v>
      </c>
      <c r="I4" s="10" t="s">
        <v>16</v>
      </c>
      <c r="J4" s="8" t="s">
        <v>2</v>
      </c>
      <c r="K4" s="11" t="s">
        <v>17</v>
      </c>
      <c r="L4" s="10" t="s">
        <v>18</v>
      </c>
      <c r="M4" s="13" t="s">
        <v>4</v>
      </c>
    </row>
    <row r="5" spans="1:13" s="4" customFormat="1" ht="12.75">
      <c r="A5" s="22" t="s">
        <v>5</v>
      </c>
      <c r="B5" s="40"/>
      <c r="C5" s="16"/>
      <c r="D5" s="16"/>
      <c r="E5" s="16"/>
      <c r="F5" s="16"/>
      <c r="G5" s="16"/>
      <c r="H5" s="16"/>
      <c r="I5" s="16"/>
      <c r="J5" s="16"/>
      <c r="K5" s="16"/>
      <c r="L5" s="16"/>
      <c r="M5" s="28"/>
    </row>
    <row r="6" spans="1:15" ht="12.75">
      <c r="A6" s="26" t="s">
        <v>6</v>
      </c>
      <c r="B6" s="41">
        <v>330</v>
      </c>
      <c r="C6" s="31">
        <v>503</v>
      </c>
      <c r="D6" s="31">
        <v>375</v>
      </c>
      <c r="E6" s="31">
        <v>641</v>
      </c>
      <c r="F6" s="31">
        <v>601</v>
      </c>
      <c r="G6" s="31">
        <v>260</v>
      </c>
      <c r="H6" s="31">
        <v>455</v>
      </c>
      <c r="I6" s="31">
        <v>394</v>
      </c>
      <c r="J6" s="31">
        <v>778</v>
      </c>
      <c r="K6" s="31">
        <v>340</v>
      </c>
      <c r="L6" s="31">
        <v>182</v>
      </c>
      <c r="M6" s="32">
        <f>SUM(B6:L6)</f>
        <v>4859</v>
      </c>
      <c r="O6" s="37"/>
    </row>
    <row r="7" spans="1:15" ht="12.75">
      <c r="A7" s="24" t="s">
        <v>27</v>
      </c>
      <c r="B7" s="41">
        <v>2675</v>
      </c>
      <c r="C7" s="31">
        <v>3012</v>
      </c>
      <c r="D7" s="31">
        <v>1573</v>
      </c>
      <c r="E7" s="31">
        <v>2709</v>
      </c>
      <c r="F7" s="31">
        <v>2193</v>
      </c>
      <c r="G7" s="31">
        <v>1593</v>
      </c>
      <c r="H7" s="31">
        <v>1246</v>
      </c>
      <c r="I7" s="31">
        <v>1575</v>
      </c>
      <c r="J7" s="31">
        <v>2429</v>
      </c>
      <c r="K7" s="31">
        <v>1485</v>
      </c>
      <c r="L7" s="31">
        <v>833</v>
      </c>
      <c r="M7" s="32">
        <f>SUM(B7:L7)</f>
        <v>21323</v>
      </c>
      <c r="O7" s="37"/>
    </row>
    <row r="8" spans="1:15" ht="12.75">
      <c r="A8" s="24" t="s">
        <v>19</v>
      </c>
      <c r="B8" s="41">
        <v>207</v>
      </c>
      <c r="C8" s="31">
        <v>474</v>
      </c>
      <c r="D8" s="31">
        <v>122</v>
      </c>
      <c r="E8" s="31">
        <v>582</v>
      </c>
      <c r="F8" s="31">
        <v>272</v>
      </c>
      <c r="G8" s="31">
        <v>145</v>
      </c>
      <c r="H8" s="31">
        <v>205</v>
      </c>
      <c r="I8" s="31">
        <v>172</v>
      </c>
      <c r="J8" s="31">
        <v>277</v>
      </c>
      <c r="K8" s="31">
        <v>123</v>
      </c>
      <c r="L8" s="31">
        <v>62</v>
      </c>
      <c r="M8" s="32">
        <f>SUM(B8:L8)</f>
        <v>2641</v>
      </c>
      <c r="O8" s="12"/>
    </row>
    <row r="9" spans="1:13" s="4" customFormat="1" ht="12.75">
      <c r="A9" s="23" t="s">
        <v>7</v>
      </c>
      <c r="B9" s="4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2.75">
      <c r="A10" s="26" t="s">
        <v>8</v>
      </c>
      <c r="B10" s="41">
        <v>504</v>
      </c>
      <c r="C10" s="31">
        <v>810</v>
      </c>
      <c r="D10" s="31">
        <v>487</v>
      </c>
      <c r="E10" s="31">
        <v>849</v>
      </c>
      <c r="F10" s="31">
        <v>639</v>
      </c>
      <c r="G10" s="31">
        <v>512</v>
      </c>
      <c r="H10" s="31">
        <v>528</v>
      </c>
      <c r="I10" s="31">
        <v>623</v>
      </c>
      <c r="J10" s="31">
        <v>616</v>
      </c>
      <c r="K10" s="31">
        <v>319</v>
      </c>
      <c r="L10" s="31">
        <v>235</v>
      </c>
      <c r="M10" s="32">
        <f>SUM(B10:L10)</f>
        <v>6122</v>
      </c>
    </row>
    <row r="11" spans="1:14" ht="13.5" customHeight="1">
      <c r="A11" s="24" t="s">
        <v>27</v>
      </c>
      <c r="B11" s="42">
        <v>1717</v>
      </c>
      <c r="C11" s="43">
        <v>2267</v>
      </c>
      <c r="D11" s="43">
        <v>1107</v>
      </c>
      <c r="E11" s="43">
        <v>2346</v>
      </c>
      <c r="F11" s="43">
        <v>1936</v>
      </c>
      <c r="G11" s="43">
        <v>1279</v>
      </c>
      <c r="H11" s="43">
        <v>1572</v>
      </c>
      <c r="I11" s="43">
        <v>1304</v>
      </c>
      <c r="J11" s="43">
        <v>2113</v>
      </c>
      <c r="K11" s="43">
        <v>1303</v>
      </c>
      <c r="L11" s="43">
        <v>663</v>
      </c>
      <c r="M11" s="33">
        <f>SUM(B11:L11)</f>
        <v>17607</v>
      </c>
      <c r="N11" s="38"/>
    </row>
    <row r="12" spans="1:14" ht="14.25" customHeight="1">
      <c r="A12" s="24" t="s">
        <v>22</v>
      </c>
      <c r="B12" s="41">
        <v>216</v>
      </c>
      <c r="C12" s="31">
        <v>522</v>
      </c>
      <c r="D12" s="31">
        <v>138</v>
      </c>
      <c r="E12" s="31">
        <v>525</v>
      </c>
      <c r="F12" s="31">
        <v>296</v>
      </c>
      <c r="G12" s="31">
        <v>118</v>
      </c>
      <c r="H12" s="31">
        <v>108</v>
      </c>
      <c r="I12" s="31">
        <v>136</v>
      </c>
      <c r="J12" s="31">
        <v>227</v>
      </c>
      <c r="K12" s="31">
        <v>119</v>
      </c>
      <c r="L12" s="31">
        <v>52</v>
      </c>
      <c r="M12" s="32">
        <f>SUM(B12:L12)</f>
        <v>2457</v>
      </c>
      <c r="N12" s="37"/>
    </row>
    <row r="13" spans="1:13" ht="14.25" customHeight="1">
      <c r="A13" s="24" t="s">
        <v>20</v>
      </c>
      <c r="B13" s="41">
        <v>695</v>
      </c>
      <c r="C13" s="31">
        <v>779</v>
      </c>
      <c r="D13" s="31">
        <v>265</v>
      </c>
      <c r="E13" s="31">
        <v>968</v>
      </c>
      <c r="F13" s="31">
        <v>534</v>
      </c>
      <c r="G13" s="31">
        <v>350</v>
      </c>
      <c r="H13" s="31">
        <v>407</v>
      </c>
      <c r="I13" s="31">
        <v>384</v>
      </c>
      <c r="J13" s="31">
        <v>643</v>
      </c>
      <c r="K13" s="31">
        <v>274</v>
      </c>
      <c r="L13" s="31">
        <v>147</v>
      </c>
      <c r="M13" s="32">
        <f>SUM(B13:L13)</f>
        <v>5446</v>
      </c>
    </row>
    <row r="14" spans="1:13" ht="12.75">
      <c r="A14" s="24" t="s">
        <v>21</v>
      </c>
      <c r="B14" s="41">
        <v>11</v>
      </c>
      <c r="C14" s="31">
        <v>10</v>
      </c>
      <c r="D14" s="31">
        <v>4</v>
      </c>
      <c r="E14" s="31">
        <v>15</v>
      </c>
      <c r="F14" s="31">
        <v>19</v>
      </c>
      <c r="G14" s="31">
        <v>3</v>
      </c>
      <c r="H14" s="31">
        <v>5</v>
      </c>
      <c r="I14" s="31">
        <v>12</v>
      </c>
      <c r="J14" s="31">
        <v>12</v>
      </c>
      <c r="K14" s="31">
        <v>6</v>
      </c>
      <c r="L14" s="31">
        <v>0</v>
      </c>
      <c r="M14" s="32">
        <f>SUM(B14:L14)</f>
        <v>97</v>
      </c>
    </row>
    <row r="15" spans="1:13" ht="12.75">
      <c r="A15" s="25" t="s">
        <v>23</v>
      </c>
      <c r="B15" s="4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12.75">
      <c r="A16" s="24" t="s">
        <v>24</v>
      </c>
      <c r="B16" s="41">
        <v>174</v>
      </c>
      <c r="C16" s="31">
        <v>1292</v>
      </c>
      <c r="D16" s="31">
        <v>137</v>
      </c>
      <c r="E16" s="31">
        <v>1175</v>
      </c>
      <c r="F16" s="31">
        <v>658</v>
      </c>
      <c r="G16" s="31">
        <v>198</v>
      </c>
      <c r="H16" s="31">
        <v>270</v>
      </c>
      <c r="I16" s="31">
        <v>320</v>
      </c>
      <c r="J16" s="31">
        <v>328</v>
      </c>
      <c r="K16" s="31">
        <v>187</v>
      </c>
      <c r="L16" s="31">
        <v>85</v>
      </c>
      <c r="M16" s="32">
        <f>SUM(B16:L16)</f>
        <v>4824</v>
      </c>
    </row>
    <row r="17" spans="1:13" ht="12.75">
      <c r="A17" s="24" t="s">
        <v>25</v>
      </c>
      <c r="B17" s="41">
        <v>169</v>
      </c>
      <c r="C17" s="31">
        <v>232</v>
      </c>
      <c r="D17" s="31">
        <v>64</v>
      </c>
      <c r="E17" s="31">
        <v>168</v>
      </c>
      <c r="F17" s="31">
        <v>57</v>
      </c>
      <c r="G17" s="31">
        <v>75</v>
      </c>
      <c r="H17" s="31">
        <v>89</v>
      </c>
      <c r="I17" s="31">
        <v>71</v>
      </c>
      <c r="J17" s="31">
        <v>121</v>
      </c>
      <c r="K17" s="31">
        <v>53</v>
      </c>
      <c r="L17" s="31">
        <v>27</v>
      </c>
      <c r="M17" s="32">
        <f>SUM(B17:L17)</f>
        <v>1126</v>
      </c>
    </row>
    <row r="18" spans="1:13" ht="12.75">
      <c r="A18" s="24" t="s">
        <v>26</v>
      </c>
      <c r="B18" s="41">
        <v>2627</v>
      </c>
      <c r="C18" s="31">
        <v>4392</v>
      </c>
      <c r="D18" s="31">
        <v>2138</v>
      </c>
      <c r="E18" s="31">
        <v>5102</v>
      </c>
      <c r="F18" s="31">
        <v>3162</v>
      </c>
      <c r="G18" s="31">
        <v>1899</v>
      </c>
      <c r="H18" s="31">
        <v>2473</v>
      </c>
      <c r="I18" s="31">
        <v>2513</v>
      </c>
      <c r="J18" s="31">
        <v>5135</v>
      </c>
      <c r="K18" s="31">
        <v>1934</v>
      </c>
      <c r="L18" s="31">
        <v>1104</v>
      </c>
      <c r="M18" s="32">
        <f>SUM(B18:L18)</f>
        <v>32479</v>
      </c>
    </row>
    <row r="19" spans="1:13" s="4" customFormat="1" ht="12.75">
      <c r="A19" s="23" t="s">
        <v>9</v>
      </c>
      <c r="B19" s="4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21" ht="12.75">
      <c r="A20" s="26" t="s">
        <v>10</v>
      </c>
      <c r="B20" s="41">
        <f aca="true" t="shared" si="0" ref="B20:M20">B6-B10</f>
        <v>-174</v>
      </c>
      <c r="C20" s="31">
        <f t="shared" si="0"/>
        <v>-307</v>
      </c>
      <c r="D20" s="31">
        <f t="shared" si="0"/>
        <v>-112</v>
      </c>
      <c r="E20" s="31">
        <f t="shared" si="0"/>
        <v>-208</v>
      </c>
      <c r="F20" s="31">
        <f t="shared" si="0"/>
        <v>-38</v>
      </c>
      <c r="G20" s="31">
        <f t="shared" si="0"/>
        <v>-252</v>
      </c>
      <c r="H20" s="31">
        <f t="shared" si="0"/>
        <v>-73</v>
      </c>
      <c r="I20" s="31">
        <f t="shared" si="0"/>
        <v>-229</v>
      </c>
      <c r="J20" s="30">
        <f t="shared" si="0"/>
        <v>162</v>
      </c>
      <c r="K20" s="30">
        <f t="shared" si="0"/>
        <v>21</v>
      </c>
      <c r="L20" s="30">
        <f t="shared" si="0"/>
        <v>-53</v>
      </c>
      <c r="M20" s="44">
        <f t="shared" si="0"/>
        <v>-1263</v>
      </c>
      <c r="N20" s="39"/>
      <c r="O20" s="30"/>
      <c r="P20" s="30"/>
      <c r="Q20" s="30"/>
      <c r="R20" s="30"/>
      <c r="S20" s="30"/>
      <c r="T20" s="30"/>
      <c r="U20" s="32"/>
    </row>
    <row r="21" spans="1:24" ht="12.75">
      <c r="A21" s="27" t="s">
        <v>11</v>
      </c>
      <c r="B21" s="34">
        <f>B7-B11</f>
        <v>958</v>
      </c>
      <c r="C21" s="35">
        <f aca="true" t="shared" si="1" ref="C21:L21">C7-C11</f>
        <v>745</v>
      </c>
      <c r="D21" s="35">
        <f>D7-D11</f>
        <v>466</v>
      </c>
      <c r="E21" s="35">
        <f t="shared" si="1"/>
        <v>363</v>
      </c>
      <c r="F21" s="35">
        <f t="shared" si="1"/>
        <v>257</v>
      </c>
      <c r="G21" s="35">
        <f t="shared" si="1"/>
        <v>314</v>
      </c>
      <c r="H21" s="35">
        <f t="shared" si="1"/>
        <v>-326</v>
      </c>
      <c r="I21" s="35">
        <f t="shared" si="1"/>
        <v>271</v>
      </c>
      <c r="J21" s="35">
        <f t="shared" si="1"/>
        <v>316</v>
      </c>
      <c r="K21" s="35">
        <f t="shared" si="1"/>
        <v>182</v>
      </c>
      <c r="L21" s="35">
        <f t="shared" si="1"/>
        <v>170</v>
      </c>
      <c r="M21" s="36">
        <f>M7-M11</f>
        <v>3716</v>
      </c>
      <c r="N21" s="29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13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4" ht="12.75">
      <c r="A24" s="20" t="s">
        <v>12</v>
      </c>
    </row>
  </sheetData>
  <sheetProtection/>
  <hyperlinks>
    <hyperlink ref="A20" r:id="rId1" display="javascript:__doPostBack('GridView1','Sort$MUJERES')"/>
    <hyperlink ref="B20" r:id="rId2" display="javascript:__doPostBack('GridView1','Sort$TOTAL')"/>
  </hyperlinks>
  <printOptions/>
  <pageMargins left="0.75" right="0.75" top="1" bottom="1" header="0" footer="0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2021-10-22T08:55:24Z</cp:lastPrinted>
  <dcterms:created xsi:type="dcterms:W3CDTF">2003-11-17T09:56:39Z</dcterms:created>
  <dcterms:modified xsi:type="dcterms:W3CDTF">2022-11-07T11:04:18Z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