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0" windowWidth="8415" windowHeight="9060" tabRatio="877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<sst xmlns="http://schemas.openxmlformats.org/spreadsheetml/2006/main" count="57" uniqueCount="35">
  <si>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</si>
  <si>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</si>
  <si>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</si>
  <si>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</si>
  <si>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</si>
  <si>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</si>
  <si>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</si>
  <si>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</si>
  <si>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</si>
  <si>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</si>
  <si>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</si>
  <si>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</si>
  <si>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</si>
  <si>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</si>
  <si>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</si>
  <si>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</si>
  <si>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</si>
  <si>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</si>
  <si>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</si>
  <si>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</si>
  <si>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</si>
  <si>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</si>
  <si>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</si>
  <si>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</si>
  <si>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</si>
  <si>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</si>
  <si>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</si>
  <si>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</si>
  <si>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</si>
  <si>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</si>
  <si>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</si>
  <si>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</si>
  <si>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</si>
  <si>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>NORTE</t>
  </si>
  <si>
    <t>2.2.1.2. PORCENTAJES DE POBLACIÓN POR GRUPOS DE EDADES EN LOS DISTRITOS SOBRE EL TOTAL DEL DISTRITO.  A 01/01/2022.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</si>
</sst>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G26" sqref="G26"/>
    </sheetView>
  </sheetViews>
  <sheetFormatPr defaultColWidth="11.421875" defaultRowHeight="12.75"/>
  <cols>
    <col min="1" max="1" width="13.421875" style="0" customWidth="1"/>
    <col min="2" max="2" width="7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2" t="s">
        <v>33</v>
      </c>
      <c r="O4" s="32"/>
      <c r="P4" s="32" t="s">
        <v>28</v>
      </c>
      <c r="Q4" s="32"/>
      <c r="R4" s="32" t="s">
        <v>3</v>
      </c>
      <c r="S4" s="32"/>
      <c r="T4" s="32" t="s">
        <v>29</v>
      </c>
      <c r="U4" s="32"/>
      <c r="V4" s="32" t="s">
        <v>30</v>
      </c>
      <c r="W4" s="32"/>
      <c r="X4" s="15" t="s">
        <v>6</v>
      </c>
      <c r="Y4" s="18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2"/>
      <c r="Y6" s="19"/>
    </row>
    <row r="7" spans="1:25" ht="12.75">
      <c r="A7" s="10" t="s">
        <v>26</v>
      </c>
      <c r="B7" s="25">
        <v>1739</v>
      </c>
      <c r="C7" s="3">
        <f>(B7*100)/B$26</f>
        <v>3.050288540807914</v>
      </c>
      <c r="D7" s="25">
        <v>2804</v>
      </c>
      <c r="E7" s="3">
        <f aca="true" t="shared" si="0" ref="E7:E26">(D7*100)/D$26</f>
        <v>3.772315722915069</v>
      </c>
      <c r="F7" s="25">
        <v>2005</v>
      </c>
      <c r="G7" s="3">
        <f aca="true" t="shared" si="1" ref="G7:G26">(F7*100)/F$26</f>
        <v>3.934767250176623</v>
      </c>
      <c r="H7" s="25">
        <v>3696</v>
      </c>
      <c r="I7" s="3">
        <f aca="true" t="shared" si="2" ref="I7:I26">(H7*100)/H$26</f>
        <v>4.156451721733654</v>
      </c>
      <c r="J7" s="25">
        <v>3161</v>
      </c>
      <c r="K7" s="3">
        <f aca="true" t="shared" si="3" ref="K7:K26">(J7*100)/J$26</f>
        <v>4.559156534406416</v>
      </c>
      <c r="L7" s="25">
        <v>1488</v>
      </c>
      <c r="M7" s="3">
        <f aca="true" t="shared" si="4" ref="M7:M26">(L7*100)/L$26</f>
        <v>3.17867213534991</v>
      </c>
      <c r="N7" s="25">
        <v>2662</v>
      </c>
      <c r="O7" s="3">
        <f aca="true" t="shared" si="5" ref="O7:O26">(N7*100)/N$26</f>
        <v>3.716579406631763</v>
      </c>
      <c r="P7" s="25">
        <v>2073</v>
      </c>
      <c r="Q7" s="3">
        <f aca="true" t="shared" si="6" ref="Q7:Q26">(P7*100)/P$26</f>
        <v>3.500979531176113</v>
      </c>
      <c r="R7" s="25">
        <v>4561</v>
      </c>
      <c r="S7" s="3">
        <f aca="true" t="shared" si="7" ref="S7:S26">(R7*100)/R$26</f>
        <v>4.320519864350264</v>
      </c>
      <c r="T7" s="25">
        <v>2011</v>
      </c>
      <c r="U7" s="3">
        <f aca="true" t="shared" si="8" ref="U7:U26">(T7*100)/T$26</f>
        <v>4.777629953435332</v>
      </c>
      <c r="V7" s="25">
        <v>1078</v>
      </c>
      <c r="W7" s="3">
        <f aca="true" t="shared" si="9" ref="W7:W26">(V7*100)/V$26</f>
        <v>4.251626898047722</v>
      </c>
      <c r="X7" s="22">
        <f>B7+D7+F7+H7+J7+L7+N7+P7+R7+T7+V7</f>
        <v>27278</v>
      </c>
      <c r="Y7" s="20"/>
    </row>
    <row r="8" spans="1:25" ht="12.75">
      <c r="A8" s="10" t="s">
        <v>8</v>
      </c>
      <c r="B8" s="25">
        <v>2226</v>
      </c>
      <c r="C8" s="3">
        <f>(B8*100)/B$26</f>
        <v>3.9045096560312924</v>
      </c>
      <c r="D8" s="25">
        <v>3014</v>
      </c>
      <c r="E8" s="3">
        <f t="shared" si="0"/>
        <v>4.054835802020691</v>
      </c>
      <c r="F8" s="25">
        <v>2271</v>
      </c>
      <c r="G8" s="3">
        <f t="shared" si="1"/>
        <v>4.45678624695816</v>
      </c>
      <c r="H8" s="25">
        <v>4179</v>
      </c>
      <c r="I8" s="3">
        <f t="shared" si="2"/>
        <v>4.6996243899147565</v>
      </c>
      <c r="J8" s="25">
        <v>3287</v>
      </c>
      <c r="K8" s="3">
        <f t="shared" si="3"/>
        <v>4.740888177347006</v>
      </c>
      <c r="L8" s="25">
        <v>1841</v>
      </c>
      <c r="M8" s="3">
        <f t="shared" si="4"/>
        <v>3.9327522857386996</v>
      </c>
      <c r="N8" s="25">
        <v>3291</v>
      </c>
      <c r="O8" s="3">
        <f t="shared" si="5"/>
        <v>4.5947643979057595</v>
      </c>
      <c r="P8" s="25">
        <v>2453</v>
      </c>
      <c r="Q8" s="3">
        <f t="shared" si="6"/>
        <v>4.142741336215632</v>
      </c>
      <c r="R8" s="25">
        <v>5581</v>
      </c>
      <c r="S8" s="3">
        <f t="shared" si="7"/>
        <v>5.286740048879374</v>
      </c>
      <c r="T8" s="25">
        <v>2770</v>
      </c>
      <c r="U8" s="3">
        <f t="shared" si="8"/>
        <v>6.580822959232158</v>
      </c>
      <c r="V8" s="25">
        <v>1277</v>
      </c>
      <c r="W8" s="3">
        <f t="shared" si="9"/>
        <v>5.036481956221652</v>
      </c>
      <c r="X8" s="23">
        <f aca="true" t="shared" si="10" ref="X8:X25">B8+D8+F8+H8+J8+L8+N8+P8+R8+T8+V8</f>
        <v>32190</v>
      </c>
      <c r="Y8" s="20"/>
    </row>
    <row r="9" spans="1:25" ht="12.75">
      <c r="A9" s="10" t="s">
        <v>9</v>
      </c>
      <c r="B9" s="25">
        <v>2532</v>
      </c>
      <c r="C9" s="3">
        <f aca="true" t="shared" si="11" ref="C9:C26">(B9*100)/B$26</f>
        <v>4.441248180175756</v>
      </c>
      <c r="D9" s="25">
        <v>3441</v>
      </c>
      <c r="E9" s="3">
        <f t="shared" si="0"/>
        <v>4.629293296202123</v>
      </c>
      <c r="F9" s="25">
        <v>2462</v>
      </c>
      <c r="G9" s="3">
        <f t="shared" si="1"/>
        <v>4.8316194363764815</v>
      </c>
      <c r="H9" s="25">
        <v>5129</v>
      </c>
      <c r="I9" s="3">
        <f t="shared" si="2"/>
        <v>5.76797642878028</v>
      </c>
      <c r="J9" s="25">
        <v>3825</v>
      </c>
      <c r="K9" s="3">
        <f t="shared" si="3"/>
        <v>5.5168534464108</v>
      </c>
      <c r="L9" s="25">
        <v>2182</v>
      </c>
      <c r="M9" s="3">
        <f t="shared" si="4"/>
        <v>4.661197983423054</v>
      </c>
      <c r="N9" s="25">
        <v>3809</v>
      </c>
      <c r="O9" s="3">
        <f t="shared" si="5"/>
        <v>5.317975567190227</v>
      </c>
      <c r="P9" s="25">
        <v>2783</v>
      </c>
      <c r="Q9" s="3">
        <f t="shared" si="6"/>
        <v>4.700060798486793</v>
      </c>
      <c r="R9" s="25">
        <v>6383</v>
      </c>
      <c r="S9" s="3">
        <f t="shared" si="7"/>
        <v>6.046454350832654</v>
      </c>
      <c r="T9" s="25">
        <v>2820</v>
      </c>
      <c r="U9" s="3">
        <f t="shared" si="8"/>
        <v>6.69961037726884</v>
      </c>
      <c r="V9" s="25">
        <v>1390</v>
      </c>
      <c r="W9" s="3">
        <f t="shared" si="9"/>
        <v>5.4821534214158945</v>
      </c>
      <c r="X9" s="23">
        <f t="shared" si="10"/>
        <v>36756</v>
      </c>
      <c r="Y9" s="20"/>
    </row>
    <row r="10" spans="1:25" ht="12.75">
      <c r="A10" s="12" t="s">
        <v>10</v>
      </c>
      <c r="B10" s="25">
        <v>2572</v>
      </c>
      <c r="C10" s="3">
        <f t="shared" si="11"/>
        <v>4.5114100787567315</v>
      </c>
      <c r="D10" s="25">
        <v>3183</v>
      </c>
      <c r="E10" s="3">
        <f t="shared" si="0"/>
        <v>4.282197199015216</v>
      </c>
      <c r="F10" s="25">
        <v>2667</v>
      </c>
      <c r="G10" s="3">
        <f t="shared" si="1"/>
        <v>5.233927309835937</v>
      </c>
      <c r="H10" s="25">
        <v>4563</v>
      </c>
      <c r="I10" s="3">
        <f t="shared" si="2"/>
        <v>5.131463529835137</v>
      </c>
      <c r="J10" s="25">
        <v>3968</v>
      </c>
      <c r="K10" s="3">
        <f t="shared" si="3"/>
        <v>5.723104438002106</v>
      </c>
      <c r="L10" s="25">
        <v>2223</v>
      </c>
      <c r="M10" s="3">
        <f t="shared" si="4"/>
        <v>4.748782363496539</v>
      </c>
      <c r="N10" s="25">
        <v>3833</v>
      </c>
      <c r="O10" s="3">
        <f t="shared" si="5"/>
        <v>5.351483420593368</v>
      </c>
      <c r="P10" s="25">
        <v>2743</v>
      </c>
      <c r="Q10" s="3">
        <f t="shared" si="6"/>
        <v>4.632506924272107</v>
      </c>
      <c r="R10" s="25">
        <v>7288</v>
      </c>
      <c r="S10" s="3">
        <f t="shared" si="7"/>
        <v>6.903737945929561</v>
      </c>
      <c r="T10" s="25">
        <v>2406</v>
      </c>
      <c r="U10" s="3">
        <f t="shared" si="8"/>
        <v>5.716050555925117</v>
      </c>
      <c r="V10" s="25">
        <v>1396</v>
      </c>
      <c r="W10" s="3">
        <f t="shared" si="9"/>
        <v>5.505817393019129</v>
      </c>
      <c r="X10" s="23">
        <f t="shared" si="10"/>
        <v>36842</v>
      </c>
      <c r="Y10" s="20"/>
    </row>
    <row r="11" spans="1:25" ht="12.75">
      <c r="A11" s="12" t="s">
        <v>11</v>
      </c>
      <c r="B11" s="25">
        <v>2665</v>
      </c>
      <c r="C11" s="3">
        <f t="shared" si="11"/>
        <v>4.6745364929574995</v>
      </c>
      <c r="D11" s="25">
        <v>3603</v>
      </c>
      <c r="E11" s="3">
        <f t="shared" si="0"/>
        <v>4.84723735722646</v>
      </c>
      <c r="F11" s="25">
        <v>2518</v>
      </c>
      <c r="G11" s="3">
        <f t="shared" si="1"/>
        <v>4.9415181725410156</v>
      </c>
      <c r="H11" s="25">
        <v>4667</v>
      </c>
      <c r="I11" s="3">
        <f t="shared" si="2"/>
        <v>5.248419963563572</v>
      </c>
      <c r="J11" s="25">
        <v>4061</v>
      </c>
      <c r="K11" s="3">
        <f t="shared" si="3"/>
        <v>5.85723969826778</v>
      </c>
      <c r="L11" s="25">
        <v>2068</v>
      </c>
      <c r="M11" s="3">
        <f t="shared" si="4"/>
        <v>4.417670682730924</v>
      </c>
      <c r="N11" s="25">
        <v>3770</v>
      </c>
      <c r="O11" s="3">
        <f t="shared" si="5"/>
        <v>5.2635253054101225</v>
      </c>
      <c r="P11" s="25">
        <v>2814</v>
      </c>
      <c r="Q11" s="3">
        <f t="shared" si="6"/>
        <v>4.752415051003175</v>
      </c>
      <c r="R11" s="25">
        <v>6315</v>
      </c>
      <c r="S11" s="3">
        <f t="shared" si="7"/>
        <v>5.982039671864047</v>
      </c>
      <c r="T11" s="25">
        <v>2241</v>
      </c>
      <c r="U11" s="3">
        <f t="shared" si="8"/>
        <v>5.324052076404067</v>
      </c>
      <c r="V11" s="25">
        <v>1329</v>
      </c>
      <c r="W11" s="3">
        <f t="shared" si="9"/>
        <v>5.241569710116348</v>
      </c>
      <c r="X11" s="23">
        <f t="shared" si="10"/>
        <v>36051</v>
      </c>
      <c r="Y11" s="20"/>
    </row>
    <row r="12" spans="1:25" ht="12.75">
      <c r="A12" s="12" t="s">
        <v>12</v>
      </c>
      <c r="B12" s="25">
        <v>3015</v>
      </c>
      <c r="C12" s="3">
        <f t="shared" si="11"/>
        <v>5.288453105541036</v>
      </c>
      <c r="D12" s="25">
        <v>4510</v>
      </c>
      <c r="E12" s="3">
        <f t="shared" si="0"/>
        <v>6.067455032220742</v>
      </c>
      <c r="F12" s="25">
        <v>2553</v>
      </c>
      <c r="G12" s="3">
        <f t="shared" si="1"/>
        <v>5.0102048826438494</v>
      </c>
      <c r="H12" s="25">
        <v>5510</v>
      </c>
      <c r="I12" s="3">
        <f t="shared" si="2"/>
        <v>6.196441825420031</v>
      </c>
      <c r="J12" s="25">
        <v>4274</v>
      </c>
      <c r="K12" s="3">
        <f t="shared" si="3"/>
        <v>6.16445271371497</v>
      </c>
      <c r="L12" s="25">
        <v>2334</v>
      </c>
      <c r="M12" s="3">
        <f t="shared" si="4"/>
        <v>4.9859010510125605</v>
      </c>
      <c r="N12" s="25">
        <v>3906</v>
      </c>
      <c r="O12" s="3">
        <f t="shared" si="5"/>
        <v>5.453403141361257</v>
      </c>
      <c r="P12" s="25">
        <v>3283</v>
      </c>
      <c r="Q12" s="3">
        <f t="shared" si="6"/>
        <v>5.544484226170371</v>
      </c>
      <c r="R12" s="25">
        <v>5667</v>
      </c>
      <c r="S12" s="3">
        <f t="shared" si="7"/>
        <v>5.368205672280848</v>
      </c>
      <c r="T12" s="25">
        <v>2198</v>
      </c>
      <c r="U12" s="3">
        <f t="shared" si="8"/>
        <v>5.221894896892521</v>
      </c>
      <c r="V12" s="25">
        <v>1295</v>
      </c>
      <c r="W12" s="3">
        <f t="shared" si="9"/>
        <v>5.107473871031355</v>
      </c>
      <c r="X12" s="23">
        <f t="shared" si="10"/>
        <v>38545</v>
      </c>
      <c r="Y12" s="20"/>
    </row>
    <row r="13" spans="1:25" ht="12.75">
      <c r="A13" s="12" t="s">
        <v>13</v>
      </c>
      <c r="B13" s="25">
        <v>3489</v>
      </c>
      <c r="C13" s="3">
        <f t="shared" si="11"/>
        <v>6.1198716037255965</v>
      </c>
      <c r="D13" s="25">
        <v>4677</v>
      </c>
      <c r="E13" s="3">
        <f t="shared" si="0"/>
        <v>6.292125761795213</v>
      </c>
      <c r="F13" s="25">
        <v>2531</v>
      </c>
      <c r="G13" s="3">
        <f t="shared" si="1"/>
        <v>4.96703037915064</v>
      </c>
      <c r="H13" s="25">
        <v>6076</v>
      </c>
      <c r="I13" s="3">
        <f t="shared" si="2"/>
        <v>6.832954724365174</v>
      </c>
      <c r="J13" s="25">
        <v>4115</v>
      </c>
      <c r="K13" s="3">
        <f t="shared" si="3"/>
        <v>5.935124688099462</v>
      </c>
      <c r="L13" s="25">
        <v>2512</v>
      </c>
      <c r="M13" s="3">
        <f t="shared" si="4"/>
        <v>5.36614543279501</v>
      </c>
      <c r="N13" s="25">
        <v>4228</v>
      </c>
      <c r="O13" s="3">
        <f t="shared" si="5"/>
        <v>5.902966841186736</v>
      </c>
      <c r="P13" s="25">
        <v>3367</v>
      </c>
      <c r="Q13" s="3">
        <f t="shared" si="6"/>
        <v>5.686347362021212</v>
      </c>
      <c r="R13" s="25">
        <v>5923</v>
      </c>
      <c r="S13" s="3">
        <f t="shared" si="7"/>
        <v>5.610707993103841</v>
      </c>
      <c r="T13" s="25">
        <v>2158</v>
      </c>
      <c r="U13" s="3">
        <f t="shared" si="8"/>
        <v>5.126864962463176</v>
      </c>
      <c r="V13" s="25">
        <v>1210</v>
      </c>
      <c r="W13" s="3">
        <f t="shared" si="9"/>
        <v>4.772234273318872</v>
      </c>
      <c r="X13" s="23">
        <f t="shared" si="10"/>
        <v>40286</v>
      </c>
      <c r="Y13" s="20"/>
    </row>
    <row r="14" spans="1:25" ht="12.75">
      <c r="A14" s="12" t="s">
        <v>14</v>
      </c>
      <c r="B14" s="25">
        <v>3864</v>
      </c>
      <c r="C14" s="3">
        <f t="shared" si="11"/>
        <v>6.777639402922243</v>
      </c>
      <c r="D14" s="25">
        <v>5182</v>
      </c>
      <c r="E14" s="3">
        <f t="shared" si="0"/>
        <v>6.971519285358733</v>
      </c>
      <c r="F14" s="25">
        <v>2919</v>
      </c>
      <c r="G14" s="3">
        <f t="shared" si="1"/>
        <v>5.728471622576341</v>
      </c>
      <c r="H14" s="25">
        <v>6142</v>
      </c>
      <c r="I14" s="3">
        <f t="shared" si="2"/>
        <v>6.907177076538989</v>
      </c>
      <c r="J14" s="25">
        <v>4256</v>
      </c>
      <c r="K14" s="3">
        <f t="shared" si="3"/>
        <v>6.138491050437742</v>
      </c>
      <c r="L14" s="25">
        <v>2757</v>
      </c>
      <c r="M14" s="3">
        <f t="shared" si="4"/>
        <v>5.889515508843886</v>
      </c>
      <c r="N14" s="25">
        <v>5260</v>
      </c>
      <c r="O14" s="3">
        <f t="shared" si="5"/>
        <v>7.343804537521815</v>
      </c>
      <c r="P14" s="25">
        <v>3624</v>
      </c>
      <c r="Q14" s="3">
        <f t="shared" si="6"/>
        <v>6.120381003850571</v>
      </c>
      <c r="R14" s="25">
        <v>7326</v>
      </c>
      <c r="S14" s="3">
        <f t="shared" si="7"/>
        <v>6.939734384176724</v>
      </c>
      <c r="T14" s="25">
        <v>2630</v>
      </c>
      <c r="U14" s="3">
        <f t="shared" si="8"/>
        <v>6.2482181887294495</v>
      </c>
      <c r="V14" s="25">
        <v>1348</v>
      </c>
      <c r="W14" s="3">
        <f t="shared" si="9"/>
        <v>5.316505620193256</v>
      </c>
      <c r="X14" s="23">
        <f t="shared" si="10"/>
        <v>45308</v>
      </c>
      <c r="Y14" s="20"/>
    </row>
    <row r="15" spans="1:25" ht="12.75">
      <c r="A15" s="12" t="s">
        <v>15</v>
      </c>
      <c r="B15" s="25">
        <v>4742</v>
      </c>
      <c r="C15" s="3">
        <f t="shared" si="11"/>
        <v>8.317693076774658</v>
      </c>
      <c r="D15" s="25">
        <v>6028</v>
      </c>
      <c r="E15" s="3">
        <f t="shared" si="0"/>
        <v>8.109671604041383</v>
      </c>
      <c r="F15" s="25">
        <v>3555</v>
      </c>
      <c r="G15" s="3">
        <f t="shared" si="1"/>
        <v>6.976607269016406</v>
      </c>
      <c r="H15" s="25">
        <v>7416</v>
      </c>
      <c r="I15" s="3">
        <f t="shared" si="2"/>
        <v>8.339893389712332</v>
      </c>
      <c r="J15" s="25">
        <v>4919</v>
      </c>
      <c r="K15" s="3">
        <f t="shared" si="3"/>
        <v>7.094745647815614</v>
      </c>
      <c r="L15" s="25">
        <v>3424</v>
      </c>
      <c r="M15" s="3">
        <f t="shared" si="4"/>
        <v>7.314363838332052</v>
      </c>
      <c r="N15" s="25">
        <v>5878</v>
      </c>
      <c r="O15" s="3">
        <f t="shared" si="5"/>
        <v>8.206631762652705</v>
      </c>
      <c r="P15" s="25">
        <v>4264</v>
      </c>
      <c r="Q15" s="3">
        <f t="shared" si="6"/>
        <v>7.20124299128555</v>
      </c>
      <c r="R15" s="25">
        <v>8633</v>
      </c>
      <c r="S15" s="3">
        <f t="shared" si="7"/>
        <v>8.177822404940985</v>
      </c>
      <c r="T15" s="25">
        <v>3873</v>
      </c>
      <c r="U15" s="3">
        <f t="shared" si="8"/>
        <v>9.201273401121354</v>
      </c>
      <c r="V15" s="25">
        <v>1798</v>
      </c>
      <c r="W15" s="3">
        <f t="shared" si="9"/>
        <v>7.091303490435812</v>
      </c>
      <c r="X15" s="23">
        <f t="shared" si="10"/>
        <v>54530</v>
      </c>
      <c r="Y15" s="20"/>
    </row>
    <row r="16" spans="1:25" ht="12.75">
      <c r="A16" s="12" t="s">
        <v>16</v>
      </c>
      <c r="B16" s="25">
        <v>5000</v>
      </c>
      <c r="C16" s="3">
        <f t="shared" si="11"/>
        <v>8.77023732262195</v>
      </c>
      <c r="D16" s="25">
        <v>6077</v>
      </c>
      <c r="E16" s="3">
        <f t="shared" si="0"/>
        <v>8.175592955832695</v>
      </c>
      <c r="F16" s="25">
        <v>3977</v>
      </c>
      <c r="G16" s="3">
        <f t="shared" si="1"/>
        <v>7.804772745113431</v>
      </c>
      <c r="H16" s="25">
        <v>7235</v>
      </c>
      <c r="I16" s="3">
        <f t="shared" si="2"/>
        <v>8.136344211781111</v>
      </c>
      <c r="J16" s="25">
        <v>5024</v>
      </c>
      <c r="K16" s="3">
        <f t="shared" si="3"/>
        <v>7.24618868359944</v>
      </c>
      <c r="L16" s="25">
        <v>3735</v>
      </c>
      <c r="M16" s="3">
        <f t="shared" si="4"/>
        <v>7.9787234042553195</v>
      </c>
      <c r="N16" s="25">
        <v>5570</v>
      </c>
      <c r="O16" s="3">
        <f t="shared" si="5"/>
        <v>7.776614310645725</v>
      </c>
      <c r="P16" s="25">
        <v>4427</v>
      </c>
      <c r="Q16" s="3">
        <f t="shared" si="6"/>
        <v>7.476525028710396</v>
      </c>
      <c r="R16" s="25">
        <v>9369</v>
      </c>
      <c r="S16" s="3">
        <f t="shared" si="7"/>
        <v>8.875016577307088</v>
      </c>
      <c r="T16" s="25">
        <v>3729</v>
      </c>
      <c r="U16" s="3">
        <f t="shared" si="8"/>
        <v>8.85916563717571</v>
      </c>
      <c r="V16" s="25">
        <v>2000</v>
      </c>
      <c r="W16" s="3">
        <f t="shared" si="9"/>
        <v>7.887990534411359</v>
      </c>
      <c r="X16" s="23">
        <f t="shared" si="10"/>
        <v>56143</v>
      </c>
      <c r="Y16" s="20"/>
    </row>
    <row r="17" spans="1:25" ht="12.75">
      <c r="A17" s="12" t="s">
        <v>17</v>
      </c>
      <c r="B17" s="25">
        <v>4807</v>
      </c>
      <c r="C17" s="3">
        <f t="shared" si="11"/>
        <v>8.431706161968743</v>
      </c>
      <c r="D17" s="25">
        <v>5377</v>
      </c>
      <c r="E17" s="3">
        <f t="shared" si="0"/>
        <v>7.2338593588139535</v>
      </c>
      <c r="F17" s="25">
        <v>3746</v>
      </c>
      <c r="G17" s="3">
        <f t="shared" si="1"/>
        <v>7.351440458434728</v>
      </c>
      <c r="H17" s="25">
        <v>6285</v>
      </c>
      <c r="I17" s="3">
        <f t="shared" si="2"/>
        <v>7.067992172915589</v>
      </c>
      <c r="J17" s="25">
        <v>4897</v>
      </c>
      <c r="K17" s="3">
        <f t="shared" si="3"/>
        <v>7.063014726032336</v>
      </c>
      <c r="L17" s="25">
        <v>3631</v>
      </c>
      <c r="M17" s="3">
        <f t="shared" si="4"/>
        <v>7.756558147483552</v>
      </c>
      <c r="N17" s="25">
        <v>5699</v>
      </c>
      <c r="O17" s="3">
        <f t="shared" si="5"/>
        <v>7.956719022687609</v>
      </c>
      <c r="P17" s="25">
        <v>4401</v>
      </c>
      <c r="Q17" s="3">
        <f t="shared" si="6"/>
        <v>7.43261501047085</v>
      </c>
      <c r="R17" s="25">
        <v>9202</v>
      </c>
      <c r="S17" s="3">
        <f t="shared" si="7"/>
        <v>8.716821703957713</v>
      </c>
      <c r="T17" s="25">
        <v>3234</v>
      </c>
      <c r="U17" s="3">
        <f t="shared" si="8"/>
        <v>7.683170198612563</v>
      </c>
      <c r="V17" s="25">
        <v>1810</v>
      </c>
      <c r="W17" s="3">
        <f t="shared" si="9"/>
        <v>7.13863143364228</v>
      </c>
      <c r="X17" s="23">
        <f t="shared" si="10"/>
        <v>53089</v>
      </c>
      <c r="Y17" s="20"/>
    </row>
    <row r="18" spans="1:25" ht="12.75">
      <c r="A18" s="12" t="s">
        <v>18</v>
      </c>
      <c r="B18" s="25">
        <v>4562</v>
      </c>
      <c r="C18" s="3">
        <f t="shared" si="11"/>
        <v>8.001964533160267</v>
      </c>
      <c r="D18" s="25">
        <v>5144</v>
      </c>
      <c r="E18" s="3">
        <f t="shared" si="0"/>
        <v>6.920396604377716</v>
      </c>
      <c r="F18" s="25">
        <v>3649</v>
      </c>
      <c r="G18" s="3">
        <f t="shared" si="1"/>
        <v>7.161080147578303</v>
      </c>
      <c r="H18" s="25">
        <v>6204</v>
      </c>
      <c r="I18" s="3">
        <f t="shared" si="2"/>
        <v>6.9769011043386335</v>
      </c>
      <c r="J18" s="25">
        <v>5028</v>
      </c>
      <c r="K18" s="3">
        <f t="shared" si="3"/>
        <v>7.2519579421054905</v>
      </c>
      <c r="L18" s="25">
        <v>3574</v>
      </c>
      <c r="M18" s="3">
        <f t="shared" si="4"/>
        <v>7.634794497137486</v>
      </c>
      <c r="N18" s="25">
        <v>5804</v>
      </c>
      <c r="O18" s="3">
        <f t="shared" si="5"/>
        <v>8.103315881326353</v>
      </c>
      <c r="P18" s="25">
        <v>4678</v>
      </c>
      <c r="Q18" s="3">
        <f t="shared" si="6"/>
        <v>7.900425589407552</v>
      </c>
      <c r="R18" s="25">
        <v>8187</v>
      </c>
      <c r="S18" s="3">
        <f t="shared" si="7"/>
        <v>7.755337892882178</v>
      </c>
      <c r="T18" s="25">
        <v>3130</v>
      </c>
      <c r="U18" s="3">
        <f t="shared" si="8"/>
        <v>7.436092369096265</v>
      </c>
      <c r="V18" s="25">
        <v>1877</v>
      </c>
      <c r="W18" s="3">
        <f t="shared" si="9"/>
        <v>7.40287911654506</v>
      </c>
      <c r="X18" s="23">
        <f t="shared" si="10"/>
        <v>51837</v>
      </c>
      <c r="Y18" s="20"/>
    </row>
    <row r="19" spans="1:25" ht="12.75">
      <c r="A19" s="12" t="s">
        <v>19</v>
      </c>
      <c r="B19" s="25">
        <v>3754</v>
      </c>
      <c r="C19" s="3">
        <f t="shared" si="11"/>
        <v>6.584694181824561</v>
      </c>
      <c r="D19" s="25">
        <v>4522</v>
      </c>
      <c r="E19" s="3">
        <f t="shared" si="0"/>
        <v>6.083599036741064</v>
      </c>
      <c r="F19" s="25">
        <v>3250</v>
      </c>
      <c r="G19" s="3">
        <f t="shared" si="1"/>
        <v>6.378051652405997</v>
      </c>
      <c r="H19" s="25">
        <v>5532</v>
      </c>
      <c r="I19" s="3">
        <f t="shared" si="2"/>
        <v>6.221182609477969</v>
      </c>
      <c r="J19" s="25">
        <v>4232</v>
      </c>
      <c r="K19" s="3">
        <f t="shared" si="3"/>
        <v>6.10387549940144</v>
      </c>
      <c r="L19" s="25">
        <v>3169</v>
      </c>
      <c r="M19" s="3">
        <f t="shared" si="4"/>
        <v>6.769631718362813</v>
      </c>
      <c r="N19" s="25">
        <v>5648</v>
      </c>
      <c r="O19" s="3">
        <f t="shared" si="5"/>
        <v>7.885514834205933</v>
      </c>
      <c r="P19" s="25">
        <v>3964</v>
      </c>
      <c r="Q19" s="3">
        <f t="shared" si="6"/>
        <v>6.694588934675403</v>
      </c>
      <c r="R19" s="25">
        <v>6436</v>
      </c>
      <c r="S19" s="3">
        <f t="shared" si="7"/>
        <v>6.09665990944054</v>
      </c>
      <c r="T19" s="25">
        <v>2294</v>
      </c>
      <c r="U19" s="3">
        <f t="shared" si="8"/>
        <v>5.449966739522949</v>
      </c>
      <c r="V19" s="25">
        <v>1560</v>
      </c>
      <c r="W19" s="3">
        <f t="shared" si="9"/>
        <v>6.15263261684086</v>
      </c>
      <c r="X19" s="23">
        <f t="shared" si="10"/>
        <v>44361</v>
      </c>
      <c r="Y19" s="20"/>
    </row>
    <row r="20" spans="1:25" ht="12.75">
      <c r="A20" s="12" t="s">
        <v>20</v>
      </c>
      <c r="B20" s="25">
        <v>3271</v>
      </c>
      <c r="C20" s="3">
        <f t="shared" si="11"/>
        <v>5.73748925645928</v>
      </c>
      <c r="D20" s="25">
        <v>3780</v>
      </c>
      <c r="E20" s="3">
        <f t="shared" si="0"/>
        <v>5.085361423901198</v>
      </c>
      <c r="F20" s="25">
        <v>3026</v>
      </c>
      <c r="G20" s="3">
        <f t="shared" si="1"/>
        <v>5.938456707747861</v>
      </c>
      <c r="H20" s="25">
        <v>4587</v>
      </c>
      <c r="I20" s="3">
        <f t="shared" si="2"/>
        <v>5.15845347608016</v>
      </c>
      <c r="J20" s="25">
        <v>3601</v>
      </c>
      <c r="K20" s="3">
        <f t="shared" si="3"/>
        <v>5.1937749700719715</v>
      </c>
      <c r="L20" s="25">
        <v>2584</v>
      </c>
      <c r="M20" s="3">
        <f t="shared" si="4"/>
        <v>5.519952149021618</v>
      </c>
      <c r="N20" s="25">
        <v>4441</v>
      </c>
      <c r="O20" s="3">
        <f t="shared" si="5"/>
        <v>6.200349040139616</v>
      </c>
      <c r="P20" s="25">
        <v>3545</v>
      </c>
      <c r="Q20" s="3">
        <f t="shared" si="6"/>
        <v>5.986962102276566</v>
      </c>
      <c r="R20" s="25">
        <v>4778</v>
      </c>
      <c r="S20" s="3">
        <f t="shared" si="7"/>
        <v>4.526078472235379</v>
      </c>
      <c r="T20" s="25">
        <v>1751</v>
      </c>
      <c r="U20" s="3">
        <f t="shared" si="8"/>
        <v>4.159935379644588</v>
      </c>
      <c r="V20" s="25">
        <v>1272</v>
      </c>
      <c r="W20" s="3">
        <f t="shared" si="9"/>
        <v>5.016761979885624</v>
      </c>
      <c r="X20" s="23">
        <f t="shared" si="10"/>
        <v>36636</v>
      </c>
      <c r="Y20" s="20"/>
    </row>
    <row r="21" spans="1:25" ht="12.75">
      <c r="A21" s="12" t="s">
        <v>21</v>
      </c>
      <c r="B21" s="25">
        <v>2818</v>
      </c>
      <c r="C21" s="3">
        <f t="shared" si="11"/>
        <v>4.942905755029731</v>
      </c>
      <c r="D21" s="25">
        <v>3897</v>
      </c>
      <c r="E21" s="3">
        <f t="shared" si="0"/>
        <v>5.242765467974331</v>
      </c>
      <c r="F21" s="25">
        <v>3129</v>
      </c>
      <c r="G21" s="3">
        <f t="shared" si="1"/>
        <v>6.140591883193343</v>
      </c>
      <c r="H21" s="25">
        <v>4045</v>
      </c>
      <c r="I21" s="3">
        <f t="shared" si="2"/>
        <v>4.548930523380041</v>
      </c>
      <c r="J21" s="25">
        <v>3284</v>
      </c>
      <c r="K21" s="3">
        <f t="shared" si="3"/>
        <v>4.7365612334674685</v>
      </c>
      <c r="L21" s="25">
        <v>2738</v>
      </c>
      <c r="M21" s="3">
        <f t="shared" si="4"/>
        <v>5.848927625395198</v>
      </c>
      <c r="N21" s="25">
        <v>3099</v>
      </c>
      <c r="O21" s="3">
        <f t="shared" si="5"/>
        <v>4.326701570680628</v>
      </c>
      <c r="P21" s="25">
        <v>3544</v>
      </c>
      <c r="Q21" s="3">
        <f t="shared" si="6"/>
        <v>5.985273255421198</v>
      </c>
      <c r="R21" s="25">
        <v>4014</v>
      </c>
      <c r="S21" s="3">
        <f t="shared" si="7"/>
        <v>3.8023606085292614</v>
      </c>
      <c r="T21" s="25">
        <v>1443</v>
      </c>
      <c r="U21" s="3">
        <f t="shared" si="8"/>
        <v>3.4282048845386295</v>
      </c>
      <c r="V21" s="25">
        <v>1251</v>
      </c>
      <c r="W21" s="3">
        <f t="shared" si="9"/>
        <v>4.933938079274305</v>
      </c>
      <c r="X21" s="23">
        <f t="shared" si="10"/>
        <v>33262</v>
      </c>
      <c r="Y21" s="20"/>
    </row>
    <row r="22" spans="1:25" ht="12.75">
      <c r="A22" s="12" t="s">
        <v>22</v>
      </c>
      <c r="B22" s="25">
        <v>2359</v>
      </c>
      <c r="C22" s="3">
        <f t="shared" si="11"/>
        <v>4.137797968813036</v>
      </c>
      <c r="D22" s="25">
        <v>3931</v>
      </c>
      <c r="E22" s="3">
        <f t="shared" si="0"/>
        <v>5.288506814115241</v>
      </c>
      <c r="F22" s="25">
        <v>2835</v>
      </c>
      <c r="G22" s="3">
        <f t="shared" si="1"/>
        <v>5.563623518329539</v>
      </c>
      <c r="H22" s="25">
        <v>3315</v>
      </c>
      <c r="I22" s="3">
        <f t="shared" si="2"/>
        <v>3.7279863250939025</v>
      </c>
      <c r="J22" s="25">
        <v>2990</v>
      </c>
      <c r="K22" s="3">
        <f t="shared" si="3"/>
        <v>4.312520733272756</v>
      </c>
      <c r="L22" s="25">
        <v>2749</v>
      </c>
      <c r="M22" s="3">
        <f t="shared" si="4"/>
        <v>5.872425873707597</v>
      </c>
      <c r="N22" s="25">
        <v>2212</v>
      </c>
      <c r="O22" s="3">
        <f t="shared" si="5"/>
        <v>3.088307155322862</v>
      </c>
      <c r="P22" s="25">
        <v>3069</v>
      </c>
      <c r="Q22" s="3">
        <f t="shared" si="6"/>
        <v>5.183070999121799</v>
      </c>
      <c r="R22" s="25">
        <v>2942</v>
      </c>
      <c r="S22" s="3">
        <f t="shared" si="7"/>
        <v>2.786882140082981</v>
      </c>
      <c r="T22" s="25">
        <v>1309</v>
      </c>
      <c r="U22" s="3">
        <f t="shared" si="8"/>
        <v>3.109854604200323</v>
      </c>
      <c r="V22" s="25">
        <v>1340</v>
      </c>
      <c r="W22" s="3">
        <f t="shared" si="9"/>
        <v>5.284953658055611</v>
      </c>
      <c r="X22" s="23">
        <f t="shared" si="10"/>
        <v>29051</v>
      </c>
      <c r="Y22" s="20"/>
    </row>
    <row r="23" spans="1:25" ht="12.75">
      <c r="A23" s="12" t="s">
        <v>23</v>
      </c>
      <c r="B23" s="25">
        <v>1672</v>
      </c>
      <c r="C23" s="3">
        <f t="shared" si="11"/>
        <v>2.93276736068478</v>
      </c>
      <c r="D23" s="25">
        <v>2552</v>
      </c>
      <c r="E23" s="3">
        <f t="shared" si="0"/>
        <v>3.4332916279883223</v>
      </c>
      <c r="F23" s="25">
        <v>1836</v>
      </c>
      <c r="G23" s="3">
        <f t="shared" si="1"/>
        <v>3.603108564251511</v>
      </c>
      <c r="H23" s="25">
        <v>2107</v>
      </c>
      <c r="I23" s="3">
        <f t="shared" si="2"/>
        <v>2.369492364094375</v>
      </c>
      <c r="J23" s="25">
        <v>2158</v>
      </c>
      <c r="K23" s="3">
        <f t="shared" si="3"/>
        <v>3.11251496401425</v>
      </c>
      <c r="L23" s="25">
        <v>1763</v>
      </c>
      <c r="M23" s="3">
        <f t="shared" si="4"/>
        <v>3.7661283431598735</v>
      </c>
      <c r="N23" s="25">
        <v>1271</v>
      </c>
      <c r="O23" s="3">
        <f t="shared" si="5"/>
        <v>1.774520069808028</v>
      </c>
      <c r="P23" s="25">
        <v>2102</v>
      </c>
      <c r="Q23" s="3">
        <f t="shared" si="6"/>
        <v>3.5499560899817606</v>
      </c>
      <c r="R23" s="25">
        <v>1561</v>
      </c>
      <c r="S23" s="3">
        <f t="shared" si="7"/>
        <v>1.478695792205824</v>
      </c>
      <c r="T23" s="25">
        <v>921</v>
      </c>
      <c r="U23" s="3">
        <f t="shared" si="8"/>
        <v>2.1880642402356743</v>
      </c>
      <c r="V23" s="25">
        <v>982</v>
      </c>
      <c r="W23" s="3">
        <f t="shared" si="9"/>
        <v>3.873003352395977</v>
      </c>
      <c r="X23" s="23">
        <f t="shared" si="10"/>
        <v>18925</v>
      </c>
      <c r="Y23" s="20"/>
    </row>
    <row r="24" spans="1:25" ht="12.75">
      <c r="A24" s="16" t="s">
        <v>31</v>
      </c>
      <c r="B24" s="25">
        <v>1164</v>
      </c>
      <c r="C24" s="3">
        <f t="shared" si="11"/>
        <v>2.04171124870639</v>
      </c>
      <c r="D24" s="25">
        <v>1649</v>
      </c>
      <c r="E24" s="3">
        <f t="shared" si="0"/>
        <v>2.2184552878341472</v>
      </c>
      <c r="F24" s="25">
        <v>1272</v>
      </c>
      <c r="G24" s="3">
        <f t="shared" si="1"/>
        <v>2.496271292880132</v>
      </c>
      <c r="H24" s="25">
        <v>1484</v>
      </c>
      <c r="I24" s="3">
        <f t="shared" si="2"/>
        <v>1.6688783428173006</v>
      </c>
      <c r="J24" s="25">
        <v>1475</v>
      </c>
      <c r="K24" s="3">
        <f t="shared" si="3"/>
        <v>2.1274140741061256</v>
      </c>
      <c r="L24" s="25">
        <v>1259</v>
      </c>
      <c r="M24" s="3">
        <f t="shared" si="4"/>
        <v>2.6894813295736135</v>
      </c>
      <c r="N24" s="25">
        <v>822</v>
      </c>
      <c r="O24" s="3">
        <f t="shared" si="5"/>
        <v>1.1476439790575916</v>
      </c>
      <c r="P24" s="25">
        <v>1310</v>
      </c>
      <c r="Q24" s="3">
        <f t="shared" si="6"/>
        <v>2.2123893805309733</v>
      </c>
      <c r="R24" s="25">
        <v>935</v>
      </c>
      <c r="S24" s="3">
        <f t="shared" si="7"/>
        <v>0.8857018358183506</v>
      </c>
      <c r="T24" s="25">
        <v>732</v>
      </c>
      <c r="U24" s="3">
        <f t="shared" si="8"/>
        <v>1.739047800057018</v>
      </c>
      <c r="V24" s="25">
        <v>685</v>
      </c>
      <c r="W24" s="3">
        <f t="shared" si="9"/>
        <v>2.70163675803589</v>
      </c>
      <c r="X24" s="23">
        <f t="shared" si="10"/>
        <v>12787</v>
      </c>
      <c r="Y24" s="20"/>
    </row>
    <row r="25" spans="1:25" ht="15" customHeight="1">
      <c r="A25" s="17" t="s">
        <v>32</v>
      </c>
      <c r="B25" s="25">
        <v>760</v>
      </c>
      <c r="C25" s="3">
        <f t="shared" si="11"/>
        <v>1.3330760730385365</v>
      </c>
      <c r="D25" s="25">
        <v>960</v>
      </c>
      <c r="E25" s="3">
        <f t="shared" si="0"/>
        <v>1.2915203616257012</v>
      </c>
      <c r="F25" s="25">
        <v>755</v>
      </c>
      <c r="G25" s="3">
        <f t="shared" si="1"/>
        <v>1.4816704607897009</v>
      </c>
      <c r="H25" s="25">
        <v>750</v>
      </c>
      <c r="I25" s="3">
        <f t="shared" si="2"/>
        <v>0.8434358201569915</v>
      </c>
      <c r="J25" s="25">
        <v>778</v>
      </c>
      <c r="K25" s="3">
        <f t="shared" si="3"/>
        <v>1.1221207794268242</v>
      </c>
      <c r="L25" s="25">
        <v>781</v>
      </c>
      <c r="M25" s="3">
        <f t="shared" si="4"/>
        <v>1.6683756301802957</v>
      </c>
      <c r="N25" s="25">
        <v>422</v>
      </c>
      <c r="O25" s="3">
        <f t="shared" si="5"/>
        <v>0.5891797556719023</v>
      </c>
      <c r="P25" s="25">
        <v>768</v>
      </c>
      <c r="Q25" s="3">
        <f t="shared" si="6"/>
        <v>1.2970343849219752</v>
      </c>
      <c r="R25" s="25">
        <v>465</v>
      </c>
      <c r="S25" s="3">
        <f t="shared" si="7"/>
        <v>0.4404827311823883</v>
      </c>
      <c r="T25" s="25">
        <v>442</v>
      </c>
      <c r="U25" s="3">
        <f t="shared" si="8"/>
        <v>1.050080775444265</v>
      </c>
      <c r="V25" s="25">
        <v>457</v>
      </c>
      <c r="W25" s="3">
        <f t="shared" si="9"/>
        <v>1.8024058371129954</v>
      </c>
      <c r="X25" s="23">
        <f t="shared" si="10"/>
        <v>7338</v>
      </c>
      <c r="Y25" s="20"/>
    </row>
    <row r="26" spans="1:25" s="4" customFormat="1" ht="12.75">
      <c r="A26" s="13" t="s">
        <v>6</v>
      </c>
      <c r="B26" s="14">
        <v>57011</v>
      </c>
      <c r="C26" s="26">
        <f t="shared" si="11"/>
        <v>100</v>
      </c>
      <c r="D26" s="14">
        <v>74331</v>
      </c>
      <c r="E26" s="26">
        <f t="shared" si="0"/>
        <v>100</v>
      </c>
      <c r="F26" s="14">
        <v>50956</v>
      </c>
      <c r="G26" s="26">
        <f t="shared" si="1"/>
        <v>100</v>
      </c>
      <c r="H26" s="14">
        <v>88922</v>
      </c>
      <c r="I26" s="26">
        <f t="shared" si="2"/>
        <v>100</v>
      </c>
      <c r="J26" s="14">
        <v>69333</v>
      </c>
      <c r="K26" s="26">
        <f t="shared" si="3"/>
        <v>100</v>
      </c>
      <c r="L26" s="14">
        <v>46812</v>
      </c>
      <c r="M26" s="26">
        <f t="shared" si="4"/>
        <v>100</v>
      </c>
      <c r="N26" s="14">
        <v>71625</v>
      </c>
      <c r="O26" s="26">
        <f t="shared" si="5"/>
        <v>100</v>
      </c>
      <c r="P26" s="14">
        <v>59212</v>
      </c>
      <c r="Q26" s="26">
        <f t="shared" si="6"/>
        <v>100</v>
      </c>
      <c r="R26" s="14">
        <v>105566</v>
      </c>
      <c r="S26" s="26">
        <f t="shared" si="7"/>
        <v>100</v>
      </c>
      <c r="T26" s="14">
        <v>42092</v>
      </c>
      <c r="U26" s="26">
        <f t="shared" si="8"/>
        <v>100</v>
      </c>
      <c r="V26" s="14">
        <v>25355</v>
      </c>
      <c r="W26" s="26">
        <f t="shared" si="9"/>
        <v>100</v>
      </c>
      <c r="X26" s="24">
        <f>SUM(X7:X25)</f>
        <v>691215</v>
      </c>
      <c r="Y26" s="21"/>
    </row>
    <row r="27" spans="1:25" s="4" customFormat="1" ht="12.75">
      <c r="A27" s="27"/>
      <c r="B27" s="27"/>
      <c r="C27" s="28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8"/>
      <c r="P27" s="29"/>
      <c r="Q27" s="28"/>
      <c r="R27" s="27"/>
      <c r="S27" s="28"/>
      <c r="T27" s="27"/>
      <c r="U27" s="28"/>
      <c r="V27" s="27"/>
      <c r="W27" s="28"/>
      <c r="X27" s="30"/>
      <c r="Y27" s="21"/>
    </row>
    <row r="28" ht="12.75">
      <c r="X28" s="25"/>
    </row>
    <row r="29" s="1" customFormat="1" ht="12.75">
      <c r="A29" s="31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K26 M26 Q26 U26 C27:E27 G26 C26 E26 I26 O26 S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2003-11-17T10:37:11Z</dcterms:created>
  <dcterms:modified xsi:type="dcterms:W3CDTF">2022-05-03T09:22:17Z</dcterms:modified>
  <cp:category/>
  <cp:version/>
  <cp:contentType/>
  <cp:contentStatus/>
</cp:coreProperties>
</file>