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<sst xmlns="http://schemas.openxmlformats.org/spreadsheetml/2006/main" count="103" uniqueCount="44">
  <si>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MODELO</t>
  </si>
  <si>
    <t>TIPO</t>
  </si>
  <si>
    <t>NÚM.</t>
  </si>
  <si>
    <t>FECHA COMPRA</t>
  </si>
  <si>
    <t>ANTIG.</t>
  </si>
  <si>
    <t>VEHÍCULO</t>
  </si>
  <si>
    <t>UNID.</t>
  </si>
  <si>
    <t>MES</t>
  </si>
  <si>
    <t>AÑO</t>
  </si>
  <si>
    <t>AÑOS</t>
  </si>
  <si>
    <t>POR VEHIC.</t>
  </si>
  <si>
    <t>KMS. AÑO</t>
  </si>
  <si>
    <t>RENAULT CITYBUS</t>
  </si>
  <si>
    <t>estandar</t>
  </si>
  <si>
    <t>articulado</t>
  </si>
  <si>
    <t>MAN NG 363F</t>
  </si>
  <si>
    <t>MAN NL 313F/GNC</t>
  </si>
  <si>
    <t>midibús</t>
  </si>
  <si>
    <t>IVECO CITYCLASS</t>
  </si>
  <si>
    <t>IRISBUS CITYCLASS GNC</t>
  </si>
  <si>
    <t>IRISBUS CITYCLASS</t>
  </si>
  <si>
    <t>IVECO CITYCLASS GNC</t>
  </si>
  <si>
    <t>IRISBUS CITELIS 12GNC</t>
  </si>
  <si>
    <t>SCANIA N94</t>
  </si>
  <si>
    <t>SCANIA N094</t>
  </si>
  <si>
    <t>TRANVIA URBOS 3</t>
  </si>
  <si>
    <t>tranvia</t>
  </si>
  <si>
    <t>SOLARIS URBINO 12 CNG</t>
  </si>
  <si>
    <t>SOLARIS URBINO 15</t>
  </si>
  <si>
    <t>15 metros</t>
  </si>
  <si>
    <t>MAN LIONS CITY/GNC</t>
  </si>
  <si>
    <t>MAN NG 363 F</t>
  </si>
  <si>
    <t>MERCEDES CITARO</t>
  </si>
  <si>
    <t>SCANIA N280UB4X2/GNC</t>
  </si>
  <si>
    <t>FUENTE: Transportes Urbanos de Sevilla S.A.M. (TUSSAM)</t>
  </si>
  <si>
    <t>VECTIA VERIS 12 HYBRID</t>
  </si>
  <si>
    <t>SCANIA N 280 UB4X2 Euro6 10 M GNC</t>
  </si>
  <si>
    <t>MAN NG 363 F GNC</t>
  </si>
  <si>
    <t>MAN 18 MNEW CITY A-24GNC</t>
  </si>
  <si>
    <t>8.5.4. COMPOSICIÓN DE LA FLOTA DE VEHÍCULOS DE TUSSAM. A 31-12-2021</t>
  </si>
  <si>
    <t xml:space="preserve"> MEDIA KMS</t>
  </si>
  <si>
    <t xml:space="preserve">  TOTAL</t>
  </si>
  <si>
    <t>TOTAL FLOTA</t>
  </si>
  <si>
    <t xml:space="preserve">   Media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</si>
</sst>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5" fillId="0" borderId="0" xfId="52" applyBorder="1" applyAlignment="1">
      <alignment horizontal="left"/>
      <protection/>
    </xf>
    <xf numFmtId="0" fontId="25" fillId="0" borderId="0" xfId="52" applyBorder="1" applyAlignment="1">
      <alignment horizontal="center"/>
      <protection/>
    </xf>
    <xf numFmtId="2" fontId="25" fillId="0" borderId="0" xfId="52" applyNumberFormat="1" applyBorder="1" applyAlignment="1">
      <alignment horizontal="center"/>
      <protection/>
    </xf>
    <xf numFmtId="3" fontId="25" fillId="0" borderId="0" xfId="48" applyNumberFormat="1" applyFont="1" applyBorder="1" applyAlignment="1">
      <alignment horizontal="center"/>
    </xf>
    <xf numFmtId="3" fontId="25" fillId="0" borderId="0" xfId="52" applyNumberFormat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 quotePrefix="1">
      <alignment horizontal="left"/>
    </xf>
    <xf numFmtId="3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3" fontId="3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42" fillId="0" borderId="18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3" fontId="42" fillId="0" borderId="21" xfId="48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2" fontId="42" fillId="0" borderId="10" xfId="0" applyNumberFormat="1" applyFont="1" applyBorder="1" applyAlignment="1">
      <alignment horizontal="right"/>
    </xf>
    <xf numFmtId="3" fontId="42" fillId="0" borderId="19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6.00390625" style="0" customWidth="1"/>
    <col min="2" max="2" width="10.421875" style="0" customWidth="1"/>
    <col min="3" max="3" width="8.7109375" style="0" customWidth="1"/>
    <col min="4" max="4" width="8.421875" style="0" customWidth="1"/>
    <col min="5" max="6" width="9.7109375" style="0" customWidth="1"/>
    <col min="7" max="7" width="12.140625" style="0" customWidth="1"/>
    <col min="8" max="8" width="10.57421875" style="0" customWidth="1"/>
  </cols>
  <sheetData>
    <row r="1" spans="1:8" ht="15">
      <c r="A1" s="22" t="s">
        <v>39</v>
      </c>
      <c r="B1" s="23"/>
      <c r="C1" s="23"/>
      <c r="D1" s="23"/>
      <c r="E1" s="23"/>
      <c r="F1" s="23"/>
      <c r="G1" s="23"/>
      <c r="H1" s="23"/>
    </row>
    <row r="3" spans="1:8" ht="13.5" thickBot="1">
      <c r="A3" s="1"/>
      <c r="B3" s="2"/>
      <c r="C3" s="2"/>
      <c r="D3" s="1"/>
      <c r="E3" s="1"/>
      <c r="F3" s="1"/>
      <c r="G3" s="1"/>
      <c r="H3" s="2"/>
    </row>
    <row r="4" spans="1:8" ht="12.75">
      <c r="A4" s="12" t="s">
        <v>0</v>
      </c>
      <c r="B4" s="13" t="s">
        <v>1</v>
      </c>
      <c r="C4" s="13" t="s">
        <v>2</v>
      </c>
      <c r="D4" s="14" t="s">
        <v>3</v>
      </c>
      <c r="E4" s="15"/>
      <c r="F4" s="13" t="s">
        <v>4</v>
      </c>
      <c r="G4" s="16" t="s">
        <v>40</v>
      </c>
      <c r="H4" s="17" t="s">
        <v>41</v>
      </c>
    </row>
    <row r="5" spans="1:8" ht="12.75">
      <c r="A5" s="18" t="s">
        <v>5</v>
      </c>
      <c r="B5" s="4" t="s">
        <v>5</v>
      </c>
      <c r="C5" s="19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20" t="s">
        <v>11</v>
      </c>
    </row>
    <row r="6" spans="1:8" ht="21" customHeight="1">
      <c r="A6" s="21" t="s">
        <v>27</v>
      </c>
      <c r="B6" s="38" t="s">
        <v>13</v>
      </c>
      <c r="C6" s="25">
        <v>1</v>
      </c>
      <c r="D6" s="25">
        <v>6</v>
      </c>
      <c r="E6" s="26">
        <v>2014</v>
      </c>
      <c r="F6" s="27">
        <v>7.5</v>
      </c>
      <c r="G6" s="28">
        <v>23010</v>
      </c>
      <c r="H6" s="29">
        <v>23010</v>
      </c>
    </row>
    <row r="7" spans="1:8" ht="12.75">
      <c r="A7" s="21" t="s">
        <v>28</v>
      </c>
      <c r="B7" s="39" t="s">
        <v>29</v>
      </c>
      <c r="C7" s="25">
        <v>4</v>
      </c>
      <c r="D7" s="25">
        <v>4</v>
      </c>
      <c r="E7" s="25">
        <v>2015</v>
      </c>
      <c r="F7" s="27">
        <v>6.666666666666667</v>
      </c>
      <c r="G7" s="28">
        <v>50880.25</v>
      </c>
      <c r="H7" s="29">
        <v>203521</v>
      </c>
    </row>
    <row r="8" spans="1:8" ht="12.75">
      <c r="A8" s="21" t="s">
        <v>30</v>
      </c>
      <c r="B8" s="39" t="s">
        <v>29</v>
      </c>
      <c r="C8" s="25">
        <v>5</v>
      </c>
      <c r="D8" s="25">
        <v>5</v>
      </c>
      <c r="E8" s="25">
        <v>2019</v>
      </c>
      <c r="F8" s="27">
        <v>2.5833333333333335</v>
      </c>
      <c r="G8" s="28">
        <v>76175</v>
      </c>
      <c r="H8" s="29">
        <v>380875</v>
      </c>
    </row>
    <row r="9" spans="1:8" ht="12.75">
      <c r="A9" s="21" t="s">
        <v>12</v>
      </c>
      <c r="B9" s="39" t="s">
        <v>14</v>
      </c>
      <c r="C9" s="25">
        <v>6</v>
      </c>
      <c r="D9" s="25">
        <v>4</v>
      </c>
      <c r="E9" s="25">
        <v>2003</v>
      </c>
      <c r="F9" s="27">
        <v>18.666666666666668</v>
      </c>
      <c r="G9" s="28">
        <v>21629.666666666668</v>
      </c>
      <c r="H9" s="29">
        <v>129778</v>
      </c>
    </row>
    <row r="10" spans="1:8" ht="12.75">
      <c r="A10" s="21" t="s">
        <v>12</v>
      </c>
      <c r="B10" s="39" t="s">
        <v>14</v>
      </c>
      <c r="C10" s="25">
        <v>16</v>
      </c>
      <c r="D10" s="25">
        <v>4</v>
      </c>
      <c r="E10" s="25">
        <v>2004</v>
      </c>
      <c r="F10" s="27">
        <v>17.666666666666668</v>
      </c>
      <c r="G10" s="28">
        <v>25233.5625</v>
      </c>
      <c r="H10" s="29">
        <v>403737</v>
      </c>
    </row>
    <row r="11" spans="1:8" ht="12.75">
      <c r="A11" s="21" t="s">
        <v>35</v>
      </c>
      <c r="B11" s="39" t="s">
        <v>13</v>
      </c>
      <c r="C11" s="25">
        <v>1</v>
      </c>
      <c r="D11" s="25">
        <v>8</v>
      </c>
      <c r="E11" s="25">
        <v>2016</v>
      </c>
      <c r="F11" s="27">
        <v>5.333333333333333</v>
      </c>
      <c r="G11" s="28">
        <v>2150</v>
      </c>
      <c r="H11" s="29">
        <v>2150</v>
      </c>
    </row>
    <row r="12" spans="1:8" ht="12.75">
      <c r="A12" s="21" t="s">
        <v>15</v>
      </c>
      <c r="B12" s="40" t="s">
        <v>14</v>
      </c>
      <c r="C12" s="25">
        <v>11</v>
      </c>
      <c r="D12" s="25">
        <v>1</v>
      </c>
      <c r="E12" s="25">
        <v>2007</v>
      </c>
      <c r="F12" s="27">
        <v>14.916666666666666</v>
      </c>
      <c r="G12" s="28">
        <v>36414.72727272727</v>
      </c>
      <c r="H12" s="29">
        <v>400562</v>
      </c>
    </row>
    <row r="13" spans="1:8" ht="12.75">
      <c r="A13" s="21" t="s">
        <v>16</v>
      </c>
      <c r="B13" s="39" t="s">
        <v>13</v>
      </c>
      <c r="C13" s="25">
        <v>20</v>
      </c>
      <c r="D13" s="25">
        <v>6</v>
      </c>
      <c r="E13" s="25">
        <v>2007</v>
      </c>
      <c r="F13" s="27">
        <v>14.5</v>
      </c>
      <c r="G13" s="28">
        <v>44870.35</v>
      </c>
      <c r="H13" s="29">
        <v>897407</v>
      </c>
    </row>
    <row r="14" spans="1:8" ht="12.75">
      <c r="A14" s="21" t="s">
        <v>16</v>
      </c>
      <c r="B14" s="39" t="s">
        <v>13</v>
      </c>
      <c r="C14" s="25">
        <v>15</v>
      </c>
      <c r="D14" s="25">
        <v>4</v>
      </c>
      <c r="E14" s="25">
        <v>2008</v>
      </c>
      <c r="F14" s="27">
        <v>13.666666666666666</v>
      </c>
      <c r="G14" s="28">
        <v>44540.666666666664</v>
      </c>
      <c r="H14" s="29">
        <v>668110</v>
      </c>
    </row>
    <row r="15" spans="1:8" ht="12.75">
      <c r="A15" s="21" t="s">
        <v>16</v>
      </c>
      <c r="B15" s="39" t="s">
        <v>13</v>
      </c>
      <c r="C15" s="25">
        <v>10</v>
      </c>
      <c r="D15" s="25">
        <v>5</v>
      </c>
      <c r="E15" s="25">
        <v>2008</v>
      </c>
      <c r="F15" s="27">
        <v>13.583333333333334</v>
      </c>
      <c r="G15" s="28">
        <v>48337.3</v>
      </c>
      <c r="H15" s="29">
        <v>483373</v>
      </c>
    </row>
    <row r="16" spans="1:8" ht="12.75">
      <c r="A16" s="21" t="s">
        <v>16</v>
      </c>
      <c r="B16" s="39" t="s">
        <v>13</v>
      </c>
      <c r="C16" s="25">
        <v>15</v>
      </c>
      <c r="D16" s="25">
        <v>12</v>
      </c>
      <c r="E16" s="25">
        <v>2009</v>
      </c>
      <c r="F16" s="27">
        <v>12</v>
      </c>
      <c r="G16" s="28">
        <v>48389.4</v>
      </c>
      <c r="H16" s="29">
        <v>725841</v>
      </c>
    </row>
    <row r="17" spans="1:8" ht="12.75">
      <c r="A17" s="21" t="s">
        <v>30</v>
      </c>
      <c r="B17" s="39" t="s">
        <v>13</v>
      </c>
      <c r="C17" s="25">
        <v>1</v>
      </c>
      <c r="D17" s="25">
        <v>6</v>
      </c>
      <c r="E17" s="25">
        <v>2014</v>
      </c>
      <c r="F17" s="27">
        <v>7.5</v>
      </c>
      <c r="G17" s="28">
        <v>46502</v>
      </c>
      <c r="H17" s="29">
        <v>46502</v>
      </c>
    </row>
    <row r="18" spans="1:8" ht="12.75">
      <c r="A18" s="21" t="s">
        <v>31</v>
      </c>
      <c r="B18" s="39" t="s">
        <v>14</v>
      </c>
      <c r="C18" s="25">
        <v>6</v>
      </c>
      <c r="D18" s="25">
        <v>3</v>
      </c>
      <c r="E18" s="25">
        <v>2015</v>
      </c>
      <c r="F18" s="27">
        <v>6.75</v>
      </c>
      <c r="G18" s="28">
        <v>46265</v>
      </c>
      <c r="H18" s="29">
        <v>277590</v>
      </c>
    </row>
    <row r="19" spans="1:8" ht="12.75">
      <c r="A19" s="21" t="s">
        <v>30</v>
      </c>
      <c r="B19" s="39" t="s">
        <v>13</v>
      </c>
      <c r="C19" s="25">
        <v>5</v>
      </c>
      <c r="D19" s="25">
        <v>4</v>
      </c>
      <c r="E19" s="25">
        <v>2015</v>
      </c>
      <c r="F19" s="27">
        <v>6.666666666666667</v>
      </c>
      <c r="G19" s="28">
        <v>50353</v>
      </c>
      <c r="H19" s="29">
        <v>251765</v>
      </c>
    </row>
    <row r="20" spans="1:8" ht="12.75">
      <c r="A20" s="21" t="s">
        <v>30</v>
      </c>
      <c r="B20" s="39" t="s">
        <v>13</v>
      </c>
      <c r="C20" s="25">
        <v>15</v>
      </c>
      <c r="D20" s="25">
        <v>6</v>
      </c>
      <c r="E20" s="25">
        <v>2015</v>
      </c>
      <c r="F20" s="27">
        <v>6.5</v>
      </c>
      <c r="G20" s="28">
        <v>55546.333333333336</v>
      </c>
      <c r="H20" s="29">
        <v>833195</v>
      </c>
    </row>
    <row r="21" spans="1:8" ht="12.75">
      <c r="A21" s="21" t="s">
        <v>16</v>
      </c>
      <c r="B21" s="39" t="s">
        <v>13</v>
      </c>
      <c r="C21" s="25">
        <v>10</v>
      </c>
      <c r="D21" s="25">
        <v>5</v>
      </c>
      <c r="E21" s="25">
        <v>2016</v>
      </c>
      <c r="F21" s="27">
        <v>5.583333333333333</v>
      </c>
      <c r="G21" s="28">
        <v>60719.1</v>
      </c>
      <c r="H21" s="29">
        <v>607191</v>
      </c>
    </row>
    <row r="22" spans="1:8" ht="12.75">
      <c r="A22" s="21" t="s">
        <v>16</v>
      </c>
      <c r="B22" s="39" t="s">
        <v>13</v>
      </c>
      <c r="C22" s="25">
        <v>15</v>
      </c>
      <c r="D22" s="25">
        <v>12</v>
      </c>
      <c r="E22" s="25">
        <v>2016</v>
      </c>
      <c r="F22" s="27">
        <v>5</v>
      </c>
      <c r="G22" s="28">
        <v>60640.666666666664</v>
      </c>
      <c r="H22" s="29">
        <v>909610</v>
      </c>
    </row>
    <row r="23" spans="1:8" ht="12.75">
      <c r="A23" s="21" t="s">
        <v>16</v>
      </c>
      <c r="B23" s="39" t="s">
        <v>13</v>
      </c>
      <c r="C23" s="25">
        <v>15</v>
      </c>
      <c r="D23" s="25">
        <v>11</v>
      </c>
      <c r="E23" s="25">
        <v>2017</v>
      </c>
      <c r="F23" s="27">
        <v>4.083333333333333</v>
      </c>
      <c r="G23" s="28">
        <v>64251.666666666664</v>
      </c>
      <c r="H23" s="29">
        <v>963775</v>
      </c>
    </row>
    <row r="24" spans="1:8" ht="12.75">
      <c r="A24" s="21" t="s">
        <v>16</v>
      </c>
      <c r="B24" s="39" t="s">
        <v>13</v>
      </c>
      <c r="C24" s="25">
        <v>4</v>
      </c>
      <c r="D24" s="25">
        <v>5</v>
      </c>
      <c r="E24" s="25">
        <v>2018</v>
      </c>
      <c r="F24" s="27">
        <v>3.5833333333333335</v>
      </c>
      <c r="G24" s="28">
        <v>66571.25</v>
      </c>
      <c r="H24" s="29">
        <v>266285</v>
      </c>
    </row>
    <row r="25" spans="1:8" ht="12.75">
      <c r="A25" s="21" t="s">
        <v>31</v>
      </c>
      <c r="B25" s="39" t="s">
        <v>14</v>
      </c>
      <c r="C25" s="25">
        <v>10</v>
      </c>
      <c r="D25" s="25">
        <v>12</v>
      </c>
      <c r="E25" s="25">
        <v>2016</v>
      </c>
      <c r="F25" s="27">
        <v>5</v>
      </c>
      <c r="G25" s="28">
        <v>58280.1</v>
      </c>
      <c r="H25" s="29">
        <v>582801</v>
      </c>
    </row>
    <row r="26" spans="1:8" ht="12.75">
      <c r="A26" s="21" t="s">
        <v>37</v>
      </c>
      <c r="B26" s="39" t="s">
        <v>13</v>
      </c>
      <c r="C26" s="25">
        <v>9</v>
      </c>
      <c r="D26" s="25">
        <v>12</v>
      </c>
      <c r="E26" s="25">
        <v>2018</v>
      </c>
      <c r="F26" s="27">
        <v>3</v>
      </c>
      <c r="G26" s="28">
        <v>63365.11111111111</v>
      </c>
      <c r="H26" s="29">
        <v>570286</v>
      </c>
    </row>
    <row r="27" spans="1:8" ht="12.75">
      <c r="A27" s="21" t="s">
        <v>36</v>
      </c>
      <c r="B27" s="39" t="s">
        <v>17</v>
      </c>
      <c r="C27" s="25">
        <v>8</v>
      </c>
      <c r="D27" s="25">
        <v>1</v>
      </c>
      <c r="E27" s="25">
        <v>2018</v>
      </c>
      <c r="F27" s="27">
        <v>3.9166666666666665</v>
      </c>
      <c r="G27" s="28">
        <v>47703.125</v>
      </c>
      <c r="H27" s="29">
        <v>381625</v>
      </c>
    </row>
    <row r="28" spans="1:8" ht="12.75">
      <c r="A28" s="21" t="s">
        <v>32</v>
      </c>
      <c r="B28" s="39" t="s">
        <v>13</v>
      </c>
      <c r="C28" s="25">
        <v>1</v>
      </c>
      <c r="D28" s="25">
        <v>1</v>
      </c>
      <c r="E28" s="25">
        <v>2015</v>
      </c>
      <c r="F28" s="27">
        <v>6.916666666666667</v>
      </c>
      <c r="G28" s="28">
        <v>35211</v>
      </c>
      <c r="H28" s="29">
        <v>35211</v>
      </c>
    </row>
    <row r="29" spans="1:8" ht="12.75">
      <c r="A29" s="24" t="s">
        <v>25</v>
      </c>
      <c r="B29" s="39" t="s">
        <v>26</v>
      </c>
      <c r="C29" s="30">
        <v>4</v>
      </c>
      <c r="D29" s="30">
        <v>3</v>
      </c>
      <c r="E29" s="30">
        <v>2011</v>
      </c>
      <c r="F29" s="31">
        <v>10.75</v>
      </c>
      <c r="G29" s="28">
        <v>41056</v>
      </c>
      <c r="H29" s="32">
        <v>164224</v>
      </c>
    </row>
    <row r="30" spans="1:8" ht="12.75">
      <c r="A30" s="21" t="s">
        <v>18</v>
      </c>
      <c r="B30" s="39" t="s">
        <v>14</v>
      </c>
      <c r="C30" s="25">
        <v>1</v>
      </c>
      <c r="D30" s="25">
        <v>2</v>
      </c>
      <c r="E30" s="25">
        <v>2005</v>
      </c>
      <c r="F30" s="27">
        <v>16.833333333333332</v>
      </c>
      <c r="G30" s="28">
        <v>27640</v>
      </c>
      <c r="H30" s="29">
        <v>27640</v>
      </c>
    </row>
    <row r="31" spans="1:8" ht="12.75">
      <c r="A31" s="21" t="s">
        <v>19</v>
      </c>
      <c r="B31" s="39" t="s">
        <v>13</v>
      </c>
      <c r="C31" s="25">
        <v>18</v>
      </c>
      <c r="D31" s="25">
        <v>4</v>
      </c>
      <c r="E31" s="25">
        <v>2006</v>
      </c>
      <c r="F31" s="27">
        <v>15.666666666666666</v>
      </c>
      <c r="G31" s="28">
        <v>30084.88888888889</v>
      </c>
      <c r="H31" s="29">
        <v>541528</v>
      </c>
    </row>
    <row r="32" spans="1:8" ht="12.75">
      <c r="A32" s="21" t="s">
        <v>20</v>
      </c>
      <c r="B32" s="39" t="s">
        <v>14</v>
      </c>
      <c r="C32" s="25">
        <v>30</v>
      </c>
      <c r="D32" s="25">
        <v>5</v>
      </c>
      <c r="E32" s="25">
        <v>2006</v>
      </c>
      <c r="F32" s="27">
        <v>15.583333333333334</v>
      </c>
      <c r="G32" s="28">
        <v>33095.86666666667</v>
      </c>
      <c r="H32" s="29">
        <v>992876</v>
      </c>
    </row>
    <row r="33" spans="1:8" ht="12.75">
      <c r="A33" s="21" t="s">
        <v>21</v>
      </c>
      <c r="B33" s="39" t="s">
        <v>13</v>
      </c>
      <c r="C33" s="25">
        <v>18</v>
      </c>
      <c r="D33" s="25">
        <v>2</v>
      </c>
      <c r="E33" s="25">
        <v>2007</v>
      </c>
      <c r="F33" s="27">
        <v>14.833333333333334</v>
      </c>
      <c r="G33" s="28">
        <v>32206.555555555555</v>
      </c>
      <c r="H33" s="29">
        <v>579718</v>
      </c>
    </row>
    <row r="34" spans="1:8" ht="12.75">
      <c r="A34" s="21" t="s">
        <v>20</v>
      </c>
      <c r="B34" s="40" t="s">
        <v>14</v>
      </c>
      <c r="C34" s="25">
        <v>9</v>
      </c>
      <c r="D34" s="25">
        <v>3</v>
      </c>
      <c r="E34" s="25">
        <v>2007</v>
      </c>
      <c r="F34" s="27">
        <v>14.75</v>
      </c>
      <c r="G34" s="28">
        <v>44915.555555555555</v>
      </c>
      <c r="H34" s="29">
        <v>404240</v>
      </c>
    </row>
    <row r="35" spans="1:8" ht="12.75">
      <c r="A35" s="21" t="s">
        <v>19</v>
      </c>
      <c r="B35" s="39" t="s">
        <v>13</v>
      </c>
      <c r="C35" s="25">
        <v>10</v>
      </c>
      <c r="D35" s="25">
        <v>7</v>
      </c>
      <c r="E35" s="25">
        <v>2007</v>
      </c>
      <c r="F35" s="27">
        <v>14.416666666666666</v>
      </c>
      <c r="G35" s="28">
        <v>34169.3</v>
      </c>
      <c r="H35" s="29">
        <v>341693</v>
      </c>
    </row>
    <row r="36" spans="1:8" ht="12.75">
      <c r="A36" s="21" t="s">
        <v>38</v>
      </c>
      <c r="B36" s="40" t="s">
        <v>14</v>
      </c>
      <c r="C36" s="25">
        <v>15</v>
      </c>
      <c r="D36" s="25">
        <v>12</v>
      </c>
      <c r="E36" s="25">
        <v>2020</v>
      </c>
      <c r="F36" s="27">
        <v>1</v>
      </c>
      <c r="G36" s="28">
        <v>53024.6</v>
      </c>
      <c r="H36" s="29">
        <v>795369</v>
      </c>
    </row>
    <row r="37" spans="1:8" ht="12.75">
      <c r="A37" s="21" t="s">
        <v>38</v>
      </c>
      <c r="B37" s="40" t="s">
        <v>14</v>
      </c>
      <c r="C37" s="25">
        <v>5</v>
      </c>
      <c r="D37" s="25">
        <v>1</v>
      </c>
      <c r="E37" s="25">
        <v>2020</v>
      </c>
      <c r="F37" s="27">
        <v>1.9166666666666665</v>
      </c>
      <c r="G37" s="28">
        <v>59512.4</v>
      </c>
      <c r="H37" s="29">
        <v>297562</v>
      </c>
    </row>
    <row r="38" spans="1:8" ht="12.75">
      <c r="A38" s="21" t="s">
        <v>38</v>
      </c>
      <c r="B38" s="40" t="s">
        <v>14</v>
      </c>
      <c r="C38" s="25">
        <v>10</v>
      </c>
      <c r="D38" s="25">
        <v>8</v>
      </c>
      <c r="E38" s="25">
        <v>2019</v>
      </c>
      <c r="F38" s="27">
        <v>2.3333333333333335</v>
      </c>
      <c r="G38" s="28">
        <v>55438.5</v>
      </c>
      <c r="H38" s="29">
        <v>554385</v>
      </c>
    </row>
    <row r="39" spans="1:8" ht="12.75">
      <c r="A39" s="21" t="s">
        <v>19</v>
      </c>
      <c r="B39" s="40" t="s">
        <v>13</v>
      </c>
      <c r="C39" s="25">
        <v>10</v>
      </c>
      <c r="D39" s="25">
        <v>6</v>
      </c>
      <c r="E39" s="25">
        <v>2007</v>
      </c>
      <c r="F39" s="27">
        <v>14.5</v>
      </c>
      <c r="G39" s="28">
        <v>30123.6</v>
      </c>
      <c r="H39" s="29">
        <v>301236</v>
      </c>
    </row>
    <row r="40" spans="1:8" ht="12.75">
      <c r="A40" s="21" t="s">
        <v>19</v>
      </c>
      <c r="B40" s="40" t="s">
        <v>13</v>
      </c>
      <c r="C40" s="25">
        <v>15</v>
      </c>
      <c r="D40" s="25">
        <v>4</v>
      </c>
      <c r="E40" s="25">
        <v>2008</v>
      </c>
      <c r="F40" s="27">
        <v>13.666666666666666</v>
      </c>
      <c r="G40" s="28">
        <v>36442.2</v>
      </c>
      <c r="H40" s="29">
        <v>546633</v>
      </c>
    </row>
    <row r="41" spans="1:8" ht="12.75">
      <c r="A41" s="21" t="s">
        <v>19</v>
      </c>
      <c r="B41" s="40" t="s">
        <v>13</v>
      </c>
      <c r="C41" s="25">
        <v>10</v>
      </c>
      <c r="D41" s="25">
        <v>5</v>
      </c>
      <c r="E41" s="25">
        <v>2008</v>
      </c>
      <c r="F41" s="27">
        <v>13.583333333333334</v>
      </c>
      <c r="G41" s="28">
        <v>33953</v>
      </c>
      <c r="H41" s="29">
        <v>339530</v>
      </c>
    </row>
    <row r="42" spans="1:8" ht="12.75">
      <c r="A42" s="21" t="s">
        <v>22</v>
      </c>
      <c r="B42" s="40" t="s">
        <v>13</v>
      </c>
      <c r="C42" s="25">
        <v>5</v>
      </c>
      <c r="D42" s="25">
        <v>6</v>
      </c>
      <c r="E42" s="25">
        <v>2010</v>
      </c>
      <c r="F42" s="27">
        <v>11.5</v>
      </c>
      <c r="G42" s="28">
        <v>24502.2</v>
      </c>
      <c r="H42" s="29">
        <v>122511</v>
      </c>
    </row>
    <row r="43" spans="1:8" ht="12.75">
      <c r="A43" s="21" t="s">
        <v>23</v>
      </c>
      <c r="B43" s="40" t="s">
        <v>13</v>
      </c>
      <c r="C43" s="25">
        <v>4</v>
      </c>
      <c r="D43" s="25">
        <v>4</v>
      </c>
      <c r="E43" s="25">
        <v>2005</v>
      </c>
      <c r="F43" s="27">
        <v>16.666666666666668</v>
      </c>
      <c r="G43" s="28">
        <v>29898.5</v>
      </c>
      <c r="H43" s="29">
        <v>119594</v>
      </c>
    </row>
    <row r="44" spans="1:8" ht="12.75">
      <c r="A44" s="21" t="s">
        <v>24</v>
      </c>
      <c r="B44" s="40" t="s">
        <v>13</v>
      </c>
      <c r="C44" s="25">
        <v>9</v>
      </c>
      <c r="D44" s="25">
        <v>12</v>
      </c>
      <c r="E44" s="25">
        <v>2006</v>
      </c>
      <c r="F44" s="27">
        <v>15</v>
      </c>
      <c r="G44" s="28">
        <v>25658.222222222223</v>
      </c>
      <c r="H44" s="29">
        <v>230924</v>
      </c>
    </row>
    <row r="45" spans="1:8" ht="12.75">
      <c r="A45" s="21" t="s">
        <v>33</v>
      </c>
      <c r="B45" s="39" t="s">
        <v>13</v>
      </c>
      <c r="C45" s="25">
        <v>21</v>
      </c>
      <c r="D45" s="25">
        <v>12</v>
      </c>
      <c r="E45" s="25">
        <v>2018</v>
      </c>
      <c r="F45" s="27">
        <v>3</v>
      </c>
      <c r="G45" s="28">
        <v>56923.57142857143</v>
      </c>
      <c r="H45" s="29">
        <v>1195395</v>
      </c>
    </row>
    <row r="46" spans="1:8" ht="12.75">
      <c r="A46" s="21" t="s">
        <v>33</v>
      </c>
      <c r="B46" s="39" t="s">
        <v>13</v>
      </c>
      <c r="C46" s="25">
        <v>9</v>
      </c>
      <c r="D46" s="25">
        <v>1</v>
      </c>
      <c r="E46" s="25">
        <v>2020</v>
      </c>
      <c r="F46" s="27">
        <v>1.9166666666666665</v>
      </c>
      <c r="G46" s="28">
        <v>58738.666666666664</v>
      </c>
      <c r="H46" s="29">
        <v>528648</v>
      </c>
    </row>
    <row r="47" spans="1:8" ht="13.5" thickBot="1">
      <c r="A47" s="21" t="s">
        <v>33</v>
      </c>
      <c r="B47" s="39" t="s">
        <v>13</v>
      </c>
      <c r="C47" s="25">
        <v>1</v>
      </c>
      <c r="D47" s="25">
        <v>6</v>
      </c>
      <c r="E47" s="25">
        <v>2014</v>
      </c>
      <c r="F47" s="27">
        <v>7.5</v>
      </c>
      <c r="G47" s="28">
        <v>37623</v>
      </c>
      <c r="H47" s="29">
        <v>37623</v>
      </c>
    </row>
    <row r="48" spans="1:8" ht="13.5" thickBot="1">
      <c r="A48" s="5" t="s">
        <v>42</v>
      </c>
      <c r="B48" s="6"/>
      <c r="C48" s="33">
        <f>+SUM(C6:C47)</f>
        <v>407</v>
      </c>
      <c r="D48" s="34"/>
      <c r="E48" s="34" t="s">
        <v>43</v>
      </c>
      <c r="F48" s="35">
        <v>10.52</v>
      </c>
      <c r="G48" s="36">
        <f>+H48/C48</f>
        <v>44632.74938574938</v>
      </c>
      <c r="H48" s="37">
        <f>SUM(H6:H47)</f>
        <v>18165529</v>
      </c>
    </row>
    <row r="49" spans="1:8" ht="15">
      <c r="A49" s="7"/>
      <c r="B49" s="8"/>
      <c r="C49" s="8"/>
      <c r="D49" s="8"/>
      <c r="E49" s="8"/>
      <c r="F49" s="9"/>
      <c r="G49" s="10"/>
      <c r="H49" s="11"/>
    </row>
    <row r="50" spans="1:8" ht="15">
      <c r="A50" s="7"/>
      <c r="B50" s="8"/>
      <c r="C50" s="8"/>
      <c r="D50" s="8"/>
      <c r="E50" s="8"/>
      <c r="F50" s="9"/>
      <c r="G50" s="10"/>
      <c r="H50" s="11"/>
    </row>
    <row r="51" ht="12.75">
      <c r="A51" s="3" t="s">
        <v>34</v>
      </c>
    </row>
  </sheetData>
  <sheetProtection/>
  <mergeCells count="1">
    <mergeCell ref="D4:E4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María del Rocío Lugo Martín</cp:lastModifiedBy>
  <cp:lastPrinted>2022-02-17T08:35:50Z</cp:lastPrinted>
  <dcterms:created xsi:type="dcterms:W3CDTF">2015-03-05T08:33:29Z</dcterms:created>
  <dcterms:modified xsi:type="dcterms:W3CDTF">2022-11-30T08:32:37Z</dcterms:modified>
  <cp:category/>
  <cp:version/>
  <cp:contentType/>
  <cp:contentStatus/>
</cp:coreProperties>
</file>