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<sst xmlns="http://schemas.openxmlformats.org/spreadsheetml/2006/main" count="70" uniqueCount="37">
  <si>
    <t>DISTRITO</t>
  </si>
  <si>
    <t>SUPERFICIE</t>
  </si>
  <si>
    <t>DENSIDAD</t>
  </si>
  <si>
    <t>CASCO ANTIGUO</t>
  </si>
  <si>
    <t>MACARENA</t>
  </si>
  <si>
    <t>ESTE</t>
  </si>
  <si>
    <t>SUR</t>
  </si>
  <si>
    <t>TRIANA</t>
  </si>
  <si>
    <t>TOTAL</t>
  </si>
  <si>
    <t xml:space="preserve">POBLACION </t>
  </si>
  <si>
    <t>Población total (Padrón)</t>
  </si>
  <si>
    <t>Sevilla Distrito 01</t>
  </si>
  <si>
    <t>Sevilla Distrito 02</t>
  </si>
  <si>
    <t>Sevilla Distrito 03</t>
  </si>
  <si>
    <t>Sevilla Distrito 04</t>
  </si>
  <si>
    <t>Sevilla Distrito 05</t>
  </si>
  <si>
    <t>Sevilla Distrito 06</t>
  </si>
  <si>
    <t>Sevilla Distrito 07</t>
  </si>
  <si>
    <t>Sevilla Distrito 08</t>
  </si>
  <si>
    <t>Sevilla Distrito 09</t>
  </si>
  <si>
    <t>Sevilla Distrito 10</t>
  </si>
  <si>
    <t>Sevilla Distrito 11</t>
  </si>
  <si>
    <t>HAV_DISTRIT</t>
  </si>
  <si>
    <t>Total de NUMERO</t>
  </si>
  <si>
    <t>NERVIÓN</t>
  </si>
  <si>
    <t>CERRO-AMATE</t>
  </si>
  <si>
    <t>MACARENA NORTE</t>
  </si>
  <si>
    <t>SAN PABLO-SANTA JUSTA</t>
  </si>
  <si>
    <t>BELLAVISTA-LA PALMERA</t>
  </si>
  <si>
    <t>LOS REMEDIOS</t>
  </si>
  <si>
    <t>(1 de enero de 2008)</t>
  </si>
  <si>
    <t>1.1.3. SUPERFICIE, POBLACIÓN Y DENSIDAD DE LA POBLACIÓN POR DISTRITOS. AÑO 2008.</t>
  </si>
  <si>
    <t>METROS CUADRADOS</t>
  </si>
  <si>
    <t>KM CUADRADOS</t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</si>
  <si>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</si>
  <si>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(Habs/Km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</si>
  <si>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FUENTE: Ayuntamiento de Sevilla.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</si>
</sst>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63"/>
      <name val="Verdana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right" wrapText="1"/>
    </xf>
    <xf numFmtId="0" fontId="4" fillId="5" borderId="1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3" fontId="4" fillId="0" borderId="0" xfId="21" applyNumberFormat="1" applyFont="1" applyFill="1" applyBorder="1" applyAlignment="1">
      <alignment horizontal="center" wrapText="1"/>
      <protection/>
    </xf>
    <xf numFmtId="0" fontId="0" fillId="5" borderId="0" xfId="0" applyFill="1" applyAlignment="1">
      <alignment/>
    </xf>
    <xf numFmtId="0" fontId="8" fillId="0" borderId="0" xfId="0" applyFont="1" applyAlignment="1">
      <alignment horizontal="left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6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0" fillId="0" borderId="0" xfId="0" applyNumberFormat="1" applyFont="1" applyBorder="1" applyAlignment="1" quotePrefix="1">
      <alignment horizontal="center"/>
    </xf>
    <xf numFmtId="0" fontId="0" fillId="0" borderId="8" xfId="0" applyBorder="1" applyAlignment="1">
      <alignment/>
    </xf>
    <xf numFmtId="2" fontId="0" fillId="0" borderId="9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2" borderId="0" xfId="15" applyFill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tadeandalucia.es/institutodeestadistica/bd/sima_web/sima_ayuda2.jsp?variable=253&amp;anio=2008" TargetMode="External" /><Relationship Id="rId2" Type="http://schemas.openxmlformats.org/officeDocument/2006/relationships/hyperlink" Target="http://www.juntadeandalucia.es/institutodeestadistica/bd/sima_web/sima_ayuda2.jsp?variable=253&amp;anio=2007" TargetMode="External" /><Relationship Id="rId3" Type="http://schemas.openxmlformats.org/officeDocument/2006/relationships/hyperlink" Target="http://www.juntadeandalucia.es/institutodeestadistica/bd/sima_web/sima_ayuda2.jsp?variable=253&amp;anio=200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F9" sqref="F9"/>
    </sheetView>
  </sheetViews>
  <sheetFormatPr defaultColWidth="11.421875" defaultRowHeight="12.75"/>
  <cols>
    <col min="1" max="1" width="25.28125" style="0" customWidth="1"/>
    <col min="2" max="2" width="12.8515625" style="0" customWidth="1"/>
    <col min="3" max="3" width="19.421875" style="0" customWidth="1"/>
    <col min="4" max="4" width="13.8515625" style="0" customWidth="1"/>
  </cols>
  <sheetData>
    <row r="1" spans="1:5" ht="15.75">
      <c r="A1" s="15" t="s">
        <v>31</v>
      </c>
      <c r="B1" s="1"/>
      <c r="C1" s="1"/>
      <c r="D1" s="1"/>
      <c r="E1" s="1"/>
    </row>
    <row r="2" spans="1:4" ht="12.75">
      <c r="A2" s="2"/>
      <c r="B2" s="2"/>
      <c r="C2" s="2"/>
      <c r="D2" s="2"/>
    </row>
    <row r="3" spans="1:4" ht="12.75">
      <c r="A3" s="16" t="s">
        <v>0</v>
      </c>
      <c r="B3" s="17" t="s">
        <v>1</v>
      </c>
      <c r="C3" s="17" t="s">
        <v>9</v>
      </c>
      <c r="D3" s="18" t="s">
        <v>2</v>
      </c>
    </row>
    <row r="4" spans="1:4" ht="14.25">
      <c r="A4" s="19"/>
      <c r="B4" s="20" t="s">
        <v>34</v>
      </c>
      <c r="C4" s="21" t="s">
        <v>30</v>
      </c>
      <c r="D4" s="22" t="s">
        <v>35</v>
      </c>
    </row>
    <row r="5" spans="1:4" ht="12.75">
      <c r="A5" s="23"/>
      <c r="B5" s="24"/>
      <c r="C5" s="24"/>
      <c r="D5" s="25"/>
    </row>
    <row r="6" spans="1:4" ht="12.75">
      <c r="A6" s="26" t="s">
        <v>3</v>
      </c>
      <c r="B6" s="27">
        <v>4.225862</v>
      </c>
      <c r="C6" s="13">
        <v>58576</v>
      </c>
      <c r="D6" s="28">
        <f>C6/B6</f>
        <v>13861.313975704838</v>
      </c>
    </row>
    <row r="7" spans="1:4" ht="12.75">
      <c r="A7" s="26" t="s">
        <v>4</v>
      </c>
      <c r="B7" s="27">
        <v>3.172994</v>
      </c>
      <c r="C7" s="13">
        <v>79844</v>
      </c>
      <c r="D7" s="28">
        <f>C7/B7</f>
        <v>25163.615184901075</v>
      </c>
    </row>
    <row r="8" spans="1:4" ht="12.75">
      <c r="A8" s="26" t="s">
        <v>24</v>
      </c>
      <c r="B8" s="27">
        <v>3.202262</v>
      </c>
      <c r="C8" s="13">
        <v>52682</v>
      </c>
      <c r="D8" s="28">
        <f aca="true" t="shared" si="0" ref="D8:D16">C8/B8</f>
        <v>16451.49584887183</v>
      </c>
    </row>
    <row r="9" spans="1:4" ht="12.75">
      <c r="A9" s="26" t="s">
        <v>25</v>
      </c>
      <c r="B9" s="27">
        <v>7.438206</v>
      </c>
      <c r="C9" s="13">
        <v>91353</v>
      </c>
      <c r="D9" s="28">
        <f t="shared" si="0"/>
        <v>12281.590480285166</v>
      </c>
    </row>
    <row r="10" spans="1:4" ht="12.75">
      <c r="A10" s="26" t="s">
        <v>6</v>
      </c>
      <c r="B10" s="27">
        <v>7.510572</v>
      </c>
      <c r="C10" s="13">
        <v>75599</v>
      </c>
      <c r="D10" s="28">
        <f t="shared" si="0"/>
        <v>10065.678086835464</v>
      </c>
    </row>
    <row r="11" spans="1:4" ht="12.75">
      <c r="A11" s="26" t="s">
        <v>7</v>
      </c>
      <c r="B11" s="27">
        <v>9.384955</v>
      </c>
      <c r="C11" s="13">
        <v>51368</v>
      </c>
      <c r="D11" s="28">
        <f t="shared" si="0"/>
        <v>5473.441268498357</v>
      </c>
    </row>
    <row r="12" spans="1:4" ht="12.75">
      <c r="A12" s="26" t="s">
        <v>26</v>
      </c>
      <c r="B12" s="27">
        <v>38.100971</v>
      </c>
      <c r="C12" s="13">
        <v>72663</v>
      </c>
      <c r="D12" s="28">
        <f t="shared" si="0"/>
        <v>1907.1167503841305</v>
      </c>
    </row>
    <row r="13" spans="1:4" ht="12.75">
      <c r="A13" s="26" t="s">
        <v>27</v>
      </c>
      <c r="B13" s="27">
        <v>5.625884</v>
      </c>
      <c r="C13" s="13">
        <v>64531</v>
      </c>
      <c r="D13" s="28">
        <f t="shared" si="0"/>
        <v>11470.375144599497</v>
      </c>
    </row>
    <row r="14" spans="1:4" ht="12.75">
      <c r="A14" s="26" t="s">
        <v>5</v>
      </c>
      <c r="B14" s="27">
        <v>30.941659</v>
      </c>
      <c r="C14" s="13">
        <v>97645</v>
      </c>
      <c r="D14" s="28">
        <f t="shared" si="0"/>
        <v>3155.777781663226</v>
      </c>
    </row>
    <row r="15" spans="1:5" ht="12.75">
      <c r="A15" s="26" t="s">
        <v>28</v>
      </c>
      <c r="B15" s="29">
        <v>16.304514</v>
      </c>
      <c r="C15" s="13">
        <v>35974</v>
      </c>
      <c r="D15" s="28">
        <f t="shared" si="0"/>
        <v>2206.382845879368</v>
      </c>
      <c r="E15" s="3"/>
    </row>
    <row r="16" spans="1:4" ht="12.75">
      <c r="A16" s="26" t="s">
        <v>29</v>
      </c>
      <c r="B16" s="29">
        <v>14.239806</v>
      </c>
      <c r="C16" s="13">
        <v>25963</v>
      </c>
      <c r="D16" s="28">
        <f t="shared" si="0"/>
        <v>1823.2692215048435</v>
      </c>
    </row>
    <row r="17" spans="1:4" ht="12.75">
      <c r="A17" s="26"/>
      <c r="B17" s="29"/>
      <c r="C17" s="13"/>
      <c r="D17" s="28"/>
    </row>
    <row r="18" spans="1:4" ht="12.75">
      <c r="A18" s="30" t="s">
        <v>8</v>
      </c>
      <c r="B18" s="31">
        <f>SUM(B6:B17)</f>
        <v>140.147685</v>
      </c>
      <c r="C18" s="32">
        <f>SUM(C6:C17)</f>
        <v>706198</v>
      </c>
      <c r="D18" s="33">
        <f>C18/B18</f>
        <v>5038.95587001669</v>
      </c>
    </row>
    <row r="19" spans="1:4" ht="12.75">
      <c r="A19" s="2"/>
      <c r="B19" s="4"/>
      <c r="C19" s="4"/>
      <c r="D19" s="4"/>
    </row>
    <row r="20" ht="12.75">
      <c r="A20" s="5"/>
    </row>
    <row r="21" ht="12.75">
      <c r="A21" s="5" t="s">
        <v>36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D5" sqref="D5"/>
    </sheetView>
  </sheetViews>
  <sheetFormatPr defaultColWidth="11.421875" defaultRowHeight="12.75"/>
  <cols>
    <col min="1" max="1" width="14.421875" style="0" customWidth="1"/>
  </cols>
  <sheetData>
    <row r="2" spans="2:10" ht="12.75">
      <c r="B2">
        <v>2008</v>
      </c>
      <c r="F2">
        <v>2007</v>
      </c>
      <c r="J2">
        <v>2006</v>
      </c>
    </row>
    <row r="3" spans="2:12" ht="12.75" customHeight="1">
      <c r="B3" s="6"/>
      <c r="C3" s="34" t="s">
        <v>10</v>
      </c>
      <c r="D3" s="34"/>
      <c r="F3" s="6"/>
      <c r="G3" s="34" t="s">
        <v>10</v>
      </c>
      <c r="H3" s="34"/>
      <c r="J3" s="6"/>
      <c r="K3" s="34" t="s">
        <v>10</v>
      </c>
      <c r="L3" s="34"/>
    </row>
    <row r="4" spans="2:11" ht="38.25">
      <c r="B4" s="6"/>
      <c r="C4" s="6" t="s">
        <v>10</v>
      </c>
      <c r="F4" s="6"/>
      <c r="G4" s="6" t="s">
        <v>10</v>
      </c>
      <c r="J4" s="6"/>
      <c r="K4" s="6" t="s">
        <v>10</v>
      </c>
    </row>
    <row r="5" spans="1:11" ht="21">
      <c r="A5" s="11" t="s">
        <v>3</v>
      </c>
      <c r="B5" s="7" t="s">
        <v>11</v>
      </c>
      <c r="C5" s="8">
        <v>57805</v>
      </c>
      <c r="D5" s="10">
        <v>58576</v>
      </c>
      <c r="F5" s="7" t="s">
        <v>11</v>
      </c>
      <c r="G5" s="8">
        <v>57225</v>
      </c>
      <c r="J5" s="7" t="s">
        <v>11</v>
      </c>
      <c r="K5" s="8">
        <v>57379</v>
      </c>
    </row>
    <row r="6" spans="1:11" ht="21">
      <c r="A6" s="11" t="s">
        <v>4</v>
      </c>
      <c r="B6" s="7" t="s">
        <v>12</v>
      </c>
      <c r="C6" s="8">
        <v>79115</v>
      </c>
      <c r="D6" s="10">
        <v>79844</v>
      </c>
      <c r="F6" s="7" t="s">
        <v>12</v>
      </c>
      <c r="G6" s="8">
        <v>79506</v>
      </c>
      <c r="J6" s="7" t="s">
        <v>12</v>
      </c>
      <c r="K6" s="8">
        <v>153117</v>
      </c>
    </row>
    <row r="7" spans="1:11" ht="21">
      <c r="A7" s="11" t="s">
        <v>24</v>
      </c>
      <c r="B7" s="7" t="s">
        <v>13</v>
      </c>
      <c r="C7" s="8">
        <v>52670</v>
      </c>
      <c r="D7" s="10">
        <v>52682</v>
      </c>
      <c r="F7" s="7" t="s">
        <v>13</v>
      </c>
      <c r="G7" s="8">
        <v>52787</v>
      </c>
      <c r="J7" s="7" t="s">
        <v>13</v>
      </c>
      <c r="K7" s="8">
        <v>118967</v>
      </c>
    </row>
    <row r="8" spans="1:11" ht="21">
      <c r="A8" s="11" t="s">
        <v>25</v>
      </c>
      <c r="B8" s="7" t="s">
        <v>14</v>
      </c>
      <c r="C8" s="8">
        <v>89802</v>
      </c>
      <c r="D8" s="10">
        <v>91353</v>
      </c>
      <c r="F8" s="7" t="s">
        <v>14</v>
      </c>
      <c r="G8" s="8">
        <v>89441</v>
      </c>
      <c r="J8" s="7" t="s">
        <v>14</v>
      </c>
      <c r="K8" s="8">
        <v>185241</v>
      </c>
    </row>
    <row r="9" spans="1:11" ht="21">
      <c r="A9" s="11" t="s">
        <v>6</v>
      </c>
      <c r="B9" s="7" t="s">
        <v>15</v>
      </c>
      <c r="C9" s="8">
        <v>75135</v>
      </c>
      <c r="D9" s="10">
        <v>75599</v>
      </c>
      <c r="F9" s="7" t="s">
        <v>15</v>
      </c>
      <c r="G9" s="8">
        <v>75748</v>
      </c>
      <c r="J9" s="7" t="s">
        <v>15</v>
      </c>
      <c r="K9" s="8">
        <v>110386</v>
      </c>
    </row>
    <row r="10" spans="1:11" ht="21">
      <c r="A10" s="11" t="s">
        <v>7</v>
      </c>
      <c r="B10" s="7" t="s">
        <v>16</v>
      </c>
      <c r="C10" s="8">
        <v>51368</v>
      </c>
      <c r="D10" s="10">
        <v>51368</v>
      </c>
      <c r="F10" s="7" t="s">
        <v>16</v>
      </c>
      <c r="G10" s="8">
        <v>51708</v>
      </c>
      <c r="J10" s="7" t="s">
        <v>16</v>
      </c>
      <c r="K10" s="8">
        <v>79324</v>
      </c>
    </row>
    <row r="11" spans="1:7" ht="21">
      <c r="A11" s="11" t="s">
        <v>26</v>
      </c>
      <c r="B11" s="7" t="s">
        <v>17</v>
      </c>
      <c r="C11" s="8">
        <v>71645</v>
      </c>
      <c r="D11" s="10">
        <v>72663</v>
      </c>
      <c r="F11" s="7" t="s">
        <v>17</v>
      </c>
      <c r="G11" s="8">
        <v>71575</v>
      </c>
    </row>
    <row r="12" spans="1:7" ht="21">
      <c r="A12" s="11" t="s">
        <v>27</v>
      </c>
      <c r="B12" s="7" t="s">
        <v>18</v>
      </c>
      <c r="C12" s="8">
        <v>64951</v>
      </c>
      <c r="D12" s="10">
        <v>64531</v>
      </c>
      <c r="F12" s="7" t="s">
        <v>18</v>
      </c>
      <c r="G12" s="8">
        <v>65230</v>
      </c>
    </row>
    <row r="13" spans="1:7" ht="21">
      <c r="A13" s="11" t="s">
        <v>5</v>
      </c>
      <c r="B13" s="7" t="s">
        <v>19</v>
      </c>
      <c r="C13" s="8">
        <v>96519</v>
      </c>
      <c r="D13" s="10">
        <v>97645</v>
      </c>
      <c r="F13" s="7" t="s">
        <v>19</v>
      </c>
      <c r="G13" s="8">
        <v>95691</v>
      </c>
    </row>
    <row r="14" spans="1:7" ht="21">
      <c r="A14" s="11" t="s">
        <v>28</v>
      </c>
      <c r="B14" s="7" t="s">
        <v>20</v>
      </c>
      <c r="C14" s="8">
        <v>34584</v>
      </c>
      <c r="D14" s="10">
        <v>35974</v>
      </c>
      <c r="F14" s="7" t="s">
        <v>20</v>
      </c>
      <c r="G14" s="8">
        <v>33843</v>
      </c>
    </row>
    <row r="15" spans="1:7" ht="21">
      <c r="A15" s="11" t="s">
        <v>29</v>
      </c>
      <c r="B15" s="7" t="s">
        <v>21</v>
      </c>
      <c r="C15" s="8">
        <v>26165</v>
      </c>
      <c r="D15" s="10">
        <v>25963</v>
      </c>
      <c r="F15" s="7" t="s">
        <v>21</v>
      </c>
      <c r="G15" s="8">
        <v>26391</v>
      </c>
    </row>
  </sheetData>
  <mergeCells count="3">
    <mergeCell ref="C3:D3"/>
    <mergeCell ref="G3:H3"/>
    <mergeCell ref="K3:L3"/>
  </mergeCells>
  <hyperlinks>
    <hyperlink ref="C3" r:id="rId1" display="http://www.juntadeandalucia.es/institutodeestadistica/bd/sima_web/sima_ayuda2.jsp?variable=253&amp;anio=2008"/>
    <hyperlink ref="G3" r:id="rId2" display="http://www.juntadeandalucia.es/institutodeestadistica/bd/sima_web/sima_ayuda2.jsp?variable=253&amp;anio=2007"/>
    <hyperlink ref="K3" r:id="rId3" display="http://www.juntadeandalucia.es/institutodeestadistica/bd/sima_web/sima_ayuda2.jsp?variable=253&amp;anio=2006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4"/>
  <sheetViews>
    <sheetView workbookViewId="0" topLeftCell="B1">
      <selection activeCell="F19" sqref="F19"/>
    </sheetView>
  </sheetViews>
  <sheetFormatPr defaultColWidth="11.421875" defaultRowHeight="12.75"/>
  <cols>
    <col min="3" max="3" width="16.28125" style="0" customWidth="1"/>
    <col min="4" max="4" width="22.7109375" style="0" customWidth="1"/>
    <col min="5" max="5" width="15.57421875" style="0" customWidth="1"/>
  </cols>
  <sheetData>
    <row r="3" spans="2:5" ht="12.75">
      <c r="B3" s="9" t="s">
        <v>22</v>
      </c>
      <c r="C3" s="9" t="s">
        <v>23</v>
      </c>
      <c r="D3" s="14" t="s">
        <v>32</v>
      </c>
      <c r="E3" s="14" t="s">
        <v>33</v>
      </c>
    </row>
    <row r="4" spans="2:5" ht="12.75">
      <c r="B4" s="10">
        <v>1</v>
      </c>
      <c r="C4" s="10">
        <v>58576</v>
      </c>
      <c r="D4" s="12">
        <v>4225862</v>
      </c>
      <c r="E4">
        <f>D4/1000000</f>
        <v>4.225862</v>
      </c>
    </row>
    <row r="5" spans="2:5" ht="12.75">
      <c r="B5" s="10">
        <v>2</v>
      </c>
      <c r="C5" s="10">
        <v>79844</v>
      </c>
      <c r="D5" s="12">
        <v>3172994</v>
      </c>
      <c r="E5">
        <f>D5/1000000</f>
        <v>3.172994</v>
      </c>
    </row>
    <row r="6" spans="2:5" ht="12.75">
      <c r="B6" s="10">
        <v>3</v>
      </c>
      <c r="C6" s="10">
        <v>52682</v>
      </c>
      <c r="D6" s="12">
        <v>3202262</v>
      </c>
      <c r="E6">
        <f aca="true" t="shared" si="0" ref="E6:E14">D6/1000000</f>
        <v>3.202262</v>
      </c>
    </row>
    <row r="7" spans="2:5" ht="12.75">
      <c r="B7" s="10">
        <v>4</v>
      </c>
      <c r="C7" s="10">
        <v>91353</v>
      </c>
      <c r="D7" s="12">
        <v>7438206</v>
      </c>
      <c r="E7">
        <f t="shared" si="0"/>
        <v>7.438206</v>
      </c>
    </row>
    <row r="8" spans="2:5" ht="12.75">
      <c r="B8" s="10">
        <v>5</v>
      </c>
      <c r="C8" s="10">
        <v>75599</v>
      </c>
      <c r="D8" s="12">
        <v>7510572</v>
      </c>
      <c r="E8">
        <f t="shared" si="0"/>
        <v>7.510572</v>
      </c>
    </row>
    <row r="9" spans="2:5" ht="12.75">
      <c r="B9" s="10">
        <v>6</v>
      </c>
      <c r="C9" s="10">
        <v>51368</v>
      </c>
      <c r="D9" s="12">
        <v>9384955</v>
      </c>
      <c r="E9">
        <f t="shared" si="0"/>
        <v>9.384955</v>
      </c>
    </row>
    <row r="10" spans="2:5" ht="12.75">
      <c r="B10" s="10">
        <v>7</v>
      </c>
      <c r="C10" s="10">
        <v>72663</v>
      </c>
      <c r="D10" s="12">
        <v>38100971</v>
      </c>
      <c r="E10">
        <f t="shared" si="0"/>
        <v>38.100971</v>
      </c>
    </row>
    <row r="11" spans="2:5" ht="12.75">
      <c r="B11" s="10">
        <v>8</v>
      </c>
      <c r="C11" s="10">
        <v>64531</v>
      </c>
      <c r="D11" s="12">
        <v>5625884</v>
      </c>
      <c r="E11">
        <f t="shared" si="0"/>
        <v>5.625884</v>
      </c>
    </row>
    <row r="12" spans="2:5" ht="12.75">
      <c r="B12" s="10">
        <v>9</v>
      </c>
      <c r="C12" s="10">
        <v>97645</v>
      </c>
      <c r="D12" s="12">
        <v>30941659</v>
      </c>
      <c r="E12">
        <f t="shared" si="0"/>
        <v>30.941659</v>
      </c>
    </row>
    <row r="13" spans="2:5" ht="12.75">
      <c r="B13" s="10">
        <v>10</v>
      </c>
      <c r="C13" s="10">
        <v>35974</v>
      </c>
      <c r="D13" s="12">
        <v>16304514</v>
      </c>
      <c r="E13">
        <f t="shared" si="0"/>
        <v>16.304514</v>
      </c>
    </row>
    <row r="14" spans="2:5" ht="12.75">
      <c r="B14" s="10">
        <v>11</v>
      </c>
      <c r="C14" s="10">
        <v>25963</v>
      </c>
      <c r="D14" s="12">
        <v>14239806</v>
      </c>
      <c r="E14">
        <f t="shared" si="0"/>
        <v>14.239806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WorkStation24</cp:lastModifiedBy>
  <dcterms:created xsi:type="dcterms:W3CDTF">2009-11-11T12:07:33Z</dcterms:created>
  <dcterms:modified xsi:type="dcterms:W3CDTF">2009-12-04T08:25:43Z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